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125" windowHeight="6105"/>
  </bookViews>
  <sheets>
    <sheet name="Innhold" sheetId="1" r:id="rId1"/>
    <sheet name="Hus_låneetterspørsel" sheetId="2" r:id="rId2"/>
    <sheet name="Hus_samlet_kredittpraksis" sheetId="3" r:id="rId3"/>
    <sheet name="Hus_kredittpraksis" sheetId="4" r:id="rId4"/>
    <sheet name="Hus_lånebetingelser" sheetId="5" r:id="rId5"/>
    <sheet name="Hus_renter_marginer" sheetId="6" r:id="rId6"/>
    <sheet name="IFF_låneetterspørsel" sheetId="7" r:id="rId7"/>
    <sheet name="IFF_samlet_kredittpraksis" sheetId="8" r:id="rId8"/>
    <sheet name="IFF_kredittpraksis" sheetId="9" r:id="rId9"/>
    <sheet name="IFF_lånebetingelser" sheetId="10" r:id="rId10"/>
    <sheet name="IFF_renter_marginer" sheetId="11" r:id="rId11"/>
  </sheets>
  <calcPr calcId="162913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<sst xmlns="http://schemas.openxmlformats.org/spreadsheetml/2006/main" count="148" uniqueCount="73">
  <si>
    <t>Norges Banks utlånsundersøkelse</t>
  </si>
  <si>
    <t>4. kvartal 2020</t>
  </si>
  <si>
    <t>Innhold</t>
  </si>
  <si>
    <t>Husholdningenes etterspørsel etter lån med pant i bolig</t>
  </si>
  <si>
    <t>Endring fra foregående kvartal</t>
  </si>
  <si>
    <t>2 = Økt/øker mye, 1 = Økt/øker noe, 0 = Om lag uendret, -1 = Falt/faller noe, -2 = Falt/faller mye</t>
  </si>
  <si>
    <t xml:space="preserve"> Samlet etterspørsel er summen av etterspørsel etterførstehjemslån, fastrentelån og andre lån med panti bolig (som utgjør hovedvekten)</t>
  </si>
  <si>
    <t>Kilde: Norges Bank</t>
  </si>
  <si>
    <t>Kvartal</t>
  </si>
  <si>
    <t>Samlet. Siste tre måneder.</t>
  </si>
  <si>
    <t>Samlet. Neste tre måneder.</t>
  </si>
  <si>
    <t>Førstehjemslån. Siste tre måneder.</t>
  </si>
  <si>
    <t>Førstehjemslån. Neste tre måneder.</t>
  </si>
  <si>
    <t>Fastrentelån. Siste tre måneder.</t>
  </si>
  <si>
    <t>Fastrentelån. Neste tre måneder.</t>
  </si>
  <si>
    <t>Etterspørsel etter lån fra ikke-finansielle foretak</t>
  </si>
  <si>
    <t>Næringseiendom. Siste tre måneder.</t>
  </si>
  <si>
    <t>Næringseiendom. Neste tre måneder.</t>
  </si>
  <si>
    <t>Utnyttelse på kredittlinjer. Siste tre måneder.</t>
  </si>
  <si>
    <t>Utnyttelse på kredittlinjer. Neste tre måneder.</t>
  </si>
  <si>
    <t>Samlet kredittpraksis overfor husholdninger</t>
  </si>
  <si>
    <t>2 = Mye lettere å få lån, 1 = Noe lettere å få lån, 0 = Om lag uendret, -1 = Strammet til noe, -2 = Starmmet til mye</t>
  </si>
  <si>
    <t xml:space="preserve"> Samlet kredittpraksis er kredittpraksis for førstehjemslån og alle andre lån med pant i bolig (som utgjør hovedvekten)</t>
  </si>
  <si>
    <t>Kredittpraksis overfor ikke-finansielle foretak</t>
  </si>
  <si>
    <t>2 = Mye lettere å få lån, 1 = Noe lettere å få lån noe, 0 = Om lag uendret, -1 = Strammet til noe, -2 = Starmmet til mye</t>
  </si>
  <si>
    <t>Faktorer som påvirker kredittpraksisen overfor husholdninger</t>
  </si>
  <si>
    <t>Makroøkonomiske utsikter. Siste tre måneder.</t>
  </si>
  <si>
    <t>Makroøkonomiske utsikter. Neste tre måneder.</t>
  </si>
  <si>
    <t>Bankens risikovilje. Siste tre måneder.</t>
  </si>
  <si>
    <t>Bankens risikovilje. Neste tre måneder.</t>
  </si>
  <si>
    <t>Mål for markedsandel. Siste tre måneder.</t>
  </si>
  <si>
    <t>Mål for markedsandel. Neste tre måneder.</t>
  </si>
  <si>
    <t>Finansieringssituasjonen. Siste tre måneder.</t>
  </si>
  <si>
    <t>Finansieringssituasjonen. Neste tre måneder.</t>
  </si>
  <si>
    <t>Kapitalkrav. Siste tre måneder.</t>
  </si>
  <si>
    <t>Kapitalkrav. Neste tre måneder.</t>
  </si>
  <si>
    <t>Mislighold. Siste tre måneder.</t>
  </si>
  <si>
    <t>Mislighold. Neste tre måneder.</t>
  </si>
  <si>
    <t>Tap. Siste tre måneder.</t>
  </si>
  <si>
    <t>Tap. Neste tre måneder.</t>
  </si>
  <si>
    <t>Faktorer som påvirker kredittpraksisen overfor ikke-finansielle foretak</t>
  </si>
  <si>
    <t>Næringsspesifikke utsikter. Siste tre måneder.</t>
  </si>
  <si>
    <t>Næringsspesifikke utsikter. Neste tre måneder.</t>
  </si>
  <si>
    <t>Lånebetingelser overfor husholdninger</t>
  </si>
  <si>
    <t>Maksimal gjeld i forhold til inntekt. Siste tre måneder.</t>
  </si>
  <si>
    <t>Maksimal gjeld i forhold til inntekt. Neste tre måneder.</t>
  </si>
  <si>
    <t>Maksimal gjeld i forhold til boligens verdi. Siste tre måneder.</t>
  </si>
  <si>
    <t>Maksimal gjeld i forhold til boligens verdi. Neste tre måneder.</t>
  </si>
  <si>
    <t>Maksimal nedbetalingstid. Siste tre måneder.</t>
  </si>
  <si>
    <t>Maksimal nedbetalingstid. Neste tre måneder.</t>
  </si>
  <si>
    <t>Bruk av avdragsfrihet. Siste tre måneder.</t>
  </si>
  <si>
    <t>Bruk av avdragsfrihet. Neste tre måneder.</t>
  </si>
  <si>
    <t>Gebyrer. Siste tre måneder.</t>
  </si>
  <si>
    <t>Gebyrer. Neste tre måneder.</t>
  </si>
  <si>
    <t>Lånebetingelser overfor ikke-finansielle foretak</t>
  </si>
  <si>
    <t>Krav til sikkerhet/pant. Siste tre måneder.</t>
  </si>
  <si>
    <t>Krav til sikkerhet/pant. Neste tre måneder.</t>
  </si>
  <si>
    <t>Egenkapitalkrav. Siste tre måneder.</t>
  </si>
  <si>
    <t>Egenkapitalkrav. Neste tre måneder.</t>
  </si>
  <si>
    <t>Løpetid. Siste tre måneder.</t>
  </si>
  <si>
    <t>Løpetid. Neste tre måneder.</t>
  </si>
  <si>
    <t>Utlånsrente og utlånsmargin. Lån til husholdninger</t>
  </si>
  <si>
    <t>Utlånsrente. Siste tre måneder.</t>
  </si>
  <si>
    <t>Utlånsrente. Neste tre måneder.</t>
  </si>
  <si>
    <t>Utlånsmargin. Siste tre måneder.</t>
  </si>
  <si>
    <t>Utlånsmargin. Neste tre måneder.</t>
  </si>
  <si>
    <t>Bankenes finansieringskostnader. Siste tre måneder.</t>
  </si>
  <si>
    <t>Bankenes finansieringskostnader. Neste tre måneder.</t>
  </si>
  <si>
    <t>Regelverket(økning = tøffere). Siste tre måneder.</t>
  </si>
  <si>
    <t>Regelverket(økning = tøffere). Neste tre måneder.</t>
  </si>
  <si>
    <t>Konkurransen(økning = tøffere). Siste tre måneder.</t>
  </si>
  <si>
    <t>Konkurransen(økning = tøffere). Neste tre måneder.</t>
  </si>
  <si>
    <t>Utlånsrente og utlånsmargin. Lån til ikke-finansielle 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</si>
</sst>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3" fillId="2" borderId="0" xfId="0" applyFont="1" applyFill="1"/>
    <xf numFmtId="4" fontId="0" fillId="2" borderId="0" xfId="0" applyNumberFormat="1" applyFont="1" applyFill="1"/>
    <xf numFmtId="17" fontId="0" fillId="0" borderId="0" xfId="0" applyNumberFormat="1" applyFont="1"/>
    <xf numFmtId="0" fontId="0" fillId="3" borderId="0" xfId="0" applyFont="1" applyFill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tabSelected="1" workbookViewId="0"/>
  </sheetViews>
  <sheetFormatPr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1</v>
      </c>
    </row>
    <row r="5" spans="2:2" x14ac:dyDescent="0.2">
      <c r="B5" s="3" t="s">
        <v>2</v>
      </c>
    </row>
    <row r="6" spans="2:2" x14ac:dyDescent="0.2">
      <c r="B6" s="1" t="str">
        <f>HYPERLINK("#Hus_låneetterspørsel!A1", "Husholdning - Samlet etterspørsel etter lån med pant i bolig")</f>
        <v>Husholdning - Samlet etterspørsel etter lån med pant i bolig</v>
      </c>
    </row>
    <row r="7" spans="2:2" x14ac:dyDescent="0.2">
      <c r="B7" s="1" t="str">
        <f>HYPERLINK("#Hus_samlet_kredittpraksis!A1", "Husholdning - Samlet kredittpraksis")</f>
        <v>Husholdning - Samlet kredittpraksis</v>
      </c>
    </row>
    <row r="8" spans="2:2" x14ac:dyDescent="0.2">
      <c r="B8" s="1" t="str">
        <f>HYPERLINK("#Hus_kredittpraksis!A1", "Husholdning - Enkeltfaktorer som påvirker kredittpraksisen")</f>
        <v>Husholdning - Enkeltfaktorer som påvirker kredittpraksisen</v>
      </c>
    </row>
    <row r="9" spans="2:2" x14ac:dyDescent="0.2">
      <c r="B9" s="1" t="str">
        <f>HYPERLINK("#Hus_lånebetingelser!A1", "Husholdning - Lånebetingelser")</f>
        <v>Husholdning - Lånebetingelser</v>
      </c>
    </row>
    <row r="10" spans="2:2" x14ac:dyDescent="0.2">
      <c r="B10" s="1" t="str">
        <f>HYPERLINK("#Hus_renter_marginer!A1", "Husholdning - Renter og marginer ")</f>
        <v xml:space="preserve">Husholdning - Renter og marginer </v>
      </c>
    </row>
    <row r="11" spans="2:2" x14ac:dyDescent="0.2">
      <c r="B11" s="1" t="str">
        <f>HYPERLINK("#IFF_låneetterspørsel!A1", "Ikke-finansielle foretak - Samlet låneetterspørsel")</f>
        <v>Ikke-finansielle foretak - Samlet låneetterspørsel</v>
      </c>
    </row>
    <row r="12" spans="2:2" x14ac:dyDescent="0.2">
      <c r="B12" s="1" t="str">
        <f>HYPERLINK("#IFF_samlet_kredittpraksis!A1", "Ikke-finansielle foretak - Samlet kredittpraksis")</f>
        <v>Ikke-finansielle foretak - Samlet kredittpraksis</v>
      </c>
    </row>
    <row r="13" spans="2:2" x14ac:dyDescent="0.2">
      <c r="B13" s="1" t="str">
        <f>HYPERLINK("#IFF_kredittpraksis!A1", "Ikke-finansielle foretak - Enkeltfaktorer som påvirker kredittpraksisen")</f>
        <v>Ikke-finansielle foretak - Enkeltfaktorer som påvirker kredittpraksisen</v>
      </c>
    </row>
    <row r="14" spans="2:2" x14ac:dyDescent="0.2">
      <c r="B14" s="1" t="str">
        <f>HYPERLINK("#IFF_lånebetingelser!A1", "Ikke-finansielle foretak - Lånebetingelser")</f>
        <v>Ikke-finansielle foretak - Lånebetingelser</v>
      </c>
    </row>
    <row r="15" spans="2:2" x14ac:dyDescent="0.2">
      <c r="B15" s="1" t="str">
        <f>HYPERLINK("#IFF_renter_marginer!A1", "Ikke-finansielle foretak - Renter og marginer")</f>
        <v>Ikke-finansielle foretak - Renter og marginer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55</v>
      </c>
      <c r="C9" s="4" t="s">
        <v>56</v>
      </c>
      <c r="D9" s="4" t="s">
        <v>57</v>
      </c>
      <c r="E9" s="4" t="s">
        <v>58</v>
      </c>
      <c r="F9" s="4" t="s">
        <v>59</v>
      </c>
      <c r="G9" s="4" t="s">
        <v>60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15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">
      <c r="A11" s="15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">
      <c r="A12" s="15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">
      <c r="A13" s="15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">
      <c r="A14" s="15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">
      <c r="A15" s="15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">
      <c r="A16" s="15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">
      <c r="A17" s="15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">
      <c r="A18" s="15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">
      <c r="A19" s="15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">
      <c r="A20" s="15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">
      <c r="A21" s="15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">
      <c r="A22" s="15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">
      <c r="A23" s="15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">
      <c r="A24" s="15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">
      <c r="A25" s="15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">
      <c r="A26" s="15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">
      <c r="A27" s="15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">
      <c r="A28" s="15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">
      <c r="A29" s="15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">
      <c r="A30" s="15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">
      <c r="A31" s="15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">
      <c r="A32" s="15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">
      <c r="A33" s="15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">
      <c r="A34" s="15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">
      <c r="A35" s="15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">
      <c r="A36" s="15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5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">
      <c r="A38" s="15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">
      <c r="A39" s="15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">
      <c r="A40" s="15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">
      <c r="A41" s="15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">
      <c r="A42" s="15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">
      <c r="A43" s="15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">
      <c r="A44" s="15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">
      <c r="A45" s="15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">
      <c r="A46" s="15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">
      <c r="A47" s="15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">
      <c r="A48" s="15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">
      <c r="A49" s="15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">
      <c r="A50" s="15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">
      <c r="A51" s="15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">
      <c r="A52" s="15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">
      <c r="A53" s="15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">
      <c r="A54" s="15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">
      <c r="A55" s="15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">
      <c r="A56" s="15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">
      <c r="A57" s="15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">
      <c r="A58" s="15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">
      <c r="A59" s="15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">
      <c r="A60" s="15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">
      <c r="A61" s="15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">
      <c r="A62" s="15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">
      <c r="A63" s="15"/>
    </row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7">
        <v>39447</v>
      </c>
      <c r="D10">
        <v>0.37</v>
      </c>
      <c r="E10">
        <v>0.98</v>
      </c>
    </row>
    <row r="11" spans="1:15" ht="15" customHeight="1" x14ac:dyDescent="0.2">
      <c r="A11" s="17">
        <v>39538</v>
      </c>
      <c r="D11">
        <v>1</v>
      </c>
      <c r="E11">
        <v>1</v>
      </c>
    </row>
    <row r="12" spans="1:15" ht="15" customHeight="1" x14ac:dyDescent="0.2">
      <c r="A12" s="17">
        <v>39629</v>
      </c>
      <c r="D12">
        <v>1.43</v>
      </c>
      <c r="E12">
        <v>0.98</v>
      </c>
    </row>
    <row r="13" spans="1:15" ht="15" customHeight="1" x14ac:dyDescent="0.2">
      <c r="A13" s="17">
        <v>39721</v>
      </c>
      <c r="D13">
        <v>1.43</v>
      </c>
      <c r="E13">
        <v>1</v>
      </c>
    </row>
    <row r="14" spans="1:15" ht="15" customHeight="1" x14ac:dyDescent="0.2">
      <c r="A14" s="17">
        <v>39813</v>
      </c>
      <c r="D14">
        <v>1.29</v>
      </c>
      <c r="E14">
        <v>1.24</v>
      </c>
    </row>
    <row r="15" spans="1:15" ht="15" customHeight="1" x14ac:dyDescent="0.2">
      <c r="A15" s="17">
        <v>39903</v>
      </c>
      <c r="D15">
        <v>1.1299999999999999</v>
      </c>
      <c r="E15">
        <v>0.76</v>
      </c>
    </row>
    <row r="16" spans="1:15" ht="15" customHeight="1" x14ac:dyDescent="0.2">
      <c r="A16" s="17">
        <v>39994</v>
      </c>
      <c r="D16">
        <v>0.37</v>
      </c>
      <c r="E16">
        <v>0.1</v>
      </c>
    </row>
    <row r="17" spans="1:5" ht="15" customHeight="1" x14ac:dyDescent="0.2">
      <c r="A17" s="17">
        <v>40086</v>
      </c>
      <c r="D17">
        <v>-0.16</v>
      </c>
      <c r="E17">
        <v>-0.38</v>
      </c>
    </row>
    <row r="18" spans="1:5" ht="15" customHeight="1" x14ac:dyDescent="0.2">
      <c r="A18" s="17">
        <v>40178</v>
      </c>
      <c r="D18">
        <v>-0.52</v>
      </c>
      <c r="E18">
        <v>-0.42</v>
      </c>
    </row>
    <row r="19" spans="1:5" ht="15" customHeight="1" x14ac:dyDescent="0.2">
      <c r="A19" s="17">
        <v>40268</v>
      </c>
      <c r="D19">
        <v>-0.77</v>
      </c>
      <c r="E19">
        <v>-0.36</v>
      </c>
    </row>
    <row r="20" spans="1:5" ht="15" customHeight="1" x14ac:dyDescent="0.2">
      <c r="A20" s="17">
        <v>40359</v>
      </c>
      <c r="D20">
        <v>-0.77</v>
      </c>
      <c r="E20">
        <v>0.27</v>
      </c>
    </row>
    <row r="21" spans="1:5" ht="15" customHeight="1" x14ac:dyDescent="0.2">
      <c r="A21" s="17">
        <v>40451</v>
      </c>
      <c r="D21">
        <v>0.22</v>
      </c>
      <c r="E21">
        <v>0.23</v>
      </c>
    </row>
    <row r="22" spans="1:5" ht="15" customHeight="1" x14ac:dyDescent="0.2">
      <c r="A22" s="17">
        <v>40543</v>
      </c>
      <c r="D22">
        <v>-0.33</v>
      </c>
      <c r="E22">
        <v>0.11</v>
      </c>
    </row>
    <row r="23" spans="1:5" ht="15" customHeight="1" x14ac:dyDescent="0.2">
      <c r="A23" s="17">
        <v>40633</v>
      </c>
      <c r="D23">
        <v>-0.57999999999999996</v>
      </c>
      <c r="E23">
        <v>0.06</v>
      </c>
    </row>
    <row r="24" spans="1:5" ht="15" customHeight="1" x14ac:dyDescent="0.2">
      <c r="A24" s="17">
        <v>40724</v>
      </c>
      <c r="D24">
        <v>-0.73</v>
      </c>
      <c r="E24">
        <v>-0.38</v>
      </c>
    </row>
    <row r="25" spans="1:5" ht="15" customHeight="1" x14ac:dyDescent="0.2">
      <c r="A25" s="17">
        <v>40816</v>
      </c>
      <c r="D25">
        <v>0.57999999999999996</v>
      </c>
      <c r="E25">
        <v>0.93</v>
      </c>
    </row>
    <row r="26" spans="1:5" ht="15" customHeight="1" x14ac:dyDescent="0.2">
      <c r="A26" s="17">
        <v>40908</v>
      </c>
      <c r="D26">
        <v>1.1299999999999999</v>
      </c>
      <c r="E26">
        <v>1.21</v>
      </c>
    </row>
    <row r="27" spans="1:5" ht="15" customHeight="1" x14ac:dyDescent="0.2">
      <c r="A27" s="17">
        <v>40999</v>
      </c>
      <c r="D27">
        <v>0.49</v>
      </c>
      <c r="E27">
        <v>0.48</v>
      </c>
    </row>
    <row r="28" spans="1:5" ht="15" customHeight="1" x14ac:dyDescent="0.2">
      <c r="A28" s="17">
        <v>41090</v>
      </c>
      <c r="D28">
        <v>1.1299999999999999</v>
      </c>
      <c r="E28">
        <v>0.89</v>
      </c>
    </row>
    <row r="29" spans="1:5" ht="15" customHeight="1" x14ac:dyDescent="0.2">
      <c r="A29" s="17">
        <v>41182</v>
      </c>
      <c r="D29">
        <v>0.84</v>
      </c>
      <c r="E29">
        <v>0.6</v>
      </c>
    </row>
    <row r="30" spans="1:5" ht="15" customHeight="1" x14ac:dyDescent="0.2">
      <c r="A30" s="17">
        <v>41274</v>
      </c>
      <c r="D30">
        <v>1</v>
      </c>
      <c r="E30">
        <v>0.28999999999999998</v>
      </c>
    </row>
    <row r="31" spans="1:5" ht="15" customHeight="1" x14ac:dyDescent="0.2">
      <c r="A31" s="17">
        <v>41364</v>
      </c>
      <c r="D31">
        <v>0.51</v>
      </c>
      <c r="E31">
        <v>0.2</v>
      </c>
    </row>
    <row r="32" spans="1:5" ht="15" customHeight="1" x14ac:dyDescent="0.2">
      <c r="A32" s="17">
        <v>41455</v>
      </c>
      <c r="D32">
        <v>-0.26</v>
      </c>
      <c r="E32">
        <v>0.03</v>
      </c>
    </row>
    <row r="33" spans="1:11" ht="15" customHeight="1" x14ac:dyDescent="0.2">
      <c r="A33" s="17">
        <v>41547</v>
      </c>
      <c r="D33">
        <v>-0.02</v>
      </c>
      <c r="E33">
        <v>-0.65</v>
      </c>
    </row>
    <row r="34" spans="1:11" ht="15" customHeight="1" x14ac:dyDescent="0.2">
      <c r="A34" s="17">
        <v>41639</v>
      </c>
      <c r="D34">
        <v>-0.76</v>
      </c>
      <c r="E34">
        <v>-0.16</v>
      </c>
    </row>
    <row r="35" spans="1:11" ht="15" customHeight="1" x14ac:dyDescent="0.2">
      <c r="A35" s="17">
        <v>41729</v>
      </c>
      <c r="D35">
        <v>-0.94</v>
      </c>
      <c r="E35">
        <v>-0.81</v>
      </c>
    </row>
    <row r="36" spans="1:11" ht="15" customHeight="1" x14ac:dyDescent="0.2">
      <c r="A36" s="17">
        <v>41820</v>
      </c>
      <c r="D36">
        <v>-0.84</v>
      </c>
      <c r="E36">
        <v>-0.82</v>
      </c>
    </row>
    <row r="37" spans="1:11" ht="15" customHeight="1" x14ac:dyDescent="0.2">
      <c r="A37" s="17">
        <v>41912</v>
      </c>
      <c r="D37">
        <v>-0.51</v>
      </c>
      <c r="E37">
        <v>-0.67</v>
      </c>
    </row>
    <row r="38" spans="1:11" ht="15" customHeight="1" x14ac:dyDescent="0.2">
      <c r="A38" s="17">
        <v>42004</v>
      </c>
      <c r="D38">
        <v>-0.21</v>
      </c>
      <c r="E38">
        <v>0.24</v>
      </c>
    </row>
    <row r="39" spans="1:11" ht="15" customHeight="1" x14ac:dyDescent="0.2">
      <c r="A39" s="17">
        <v>42094</v>
      </c>
      <c r="D39">
        <v>-0.51</v>
      </c>
      <c r="E39">
        <v>-0.03</v>
      </c>
    </row>
    <row r="40" spans="1:11" ht="15" customHeight="1" x14ac:dyDescent="0.2">
      <c r="A40" s="17">
        <v>42185</v>
      </c>
      <c r="D40">
        <v>-0.69</v>
      </c>
      <c r="E40">
        <v>0.22</v>
      </c>
    </row>
    <row r="41" spans="1:11" ht="15" customHeight="1" x14ac:dyDescent="0.2">
      <c r="A41" s="17">
        <v>42277</v>
      </c>
      <c r="D41">
        <v>-0.05</v>
      </c>
      <c r="E41">
        <v>0.14000000000000001</v>
      </c>
    </row>
    <row r="42" spans="1:11" ht="15" customHeight="1" x14ac:dyDescent="0.2">
      <c r="A42" s="17">
        <v>42369</v>
      </c>
      <c r="D42">
        <v>0.56000000000000005</v>
      </c>
      <c r="E42">
        <v>1.03</v>
      </c>
    </row>
    <row r="43" spans="1:11" ht="15" customHeight="1" x14ac:dyDescent="0.2">
      <c r="A43" s="17">
        <v>42460</v>
      </c>
      <c r="D43">
        <v>1.03</v>
      </c>
      <c r="E43">
        <v>0.87</v>
      </c>
    </row>
    <row r="44" spans="1:11" ht="15" customHeight="1" x14ac:dyDescent="0.2">
      <c r="A44" s="17">
        <v>42551</v>
      </c>
      <c r="D44">
        <v>0.87</v>
      </c>
      <c r="E44">
        <v>0.7</v>
      </c>
    </row>
    <row r="45" spans="1:11" ht="15" customHeight="1" x14ac:dyDescent="0.2">
      <c r="A45" s="1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">
      <c r="A46" s="1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">
      <c r="A47" s="1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">
      <c r="A48" s="1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">
      <c r="A49" s="1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">
      <c r="A50" s="1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">
      <c r="A51" s="1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">
      <c r="A52" s="1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">
      <c r="A53" s="1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">
      <c r="A54" s="1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">
      <c r="A55" s="1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">
      <c r="A56" s="1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">
      <c r="A57" s="1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">
      <c r="A58" s="1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">
      <c r="A59" s="1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">
      <c r="A60" s="1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">
      <c r="A61" s="1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">
      <c r="A62" s="1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">
      <c r="A63" s="17"/>
    </row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ht="15" customHeight="1" x14ac:dyDescent="0.2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">
      <c r="A63" s="7"/>
    </row>
    <row r="64" spans="1: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</row>
    <row r="10" spans="1:15" ht="15" customHeight="1" x14ac:dyDescent="0.2">
      <c r="A10" s="10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">
      <c r="A11" s="10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">
      <c r="A12" s="10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">
      <c r="A13" s="10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">
      <c r="A14" s="10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">
      <c r="A15" s="10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">
      <c r="A16" s="10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">
      <c r="A17" s="10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">
      <c r="A18" s="10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">
      <c r="A19" s="10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">
      <c r="A20" s="10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">
      <c r="A21" s="10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">
      <c r="A22" s="10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">
      <c r="A23" s="10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">
      <c r="A24" s="10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">
      <c r="A25" s="10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">
      <c r="A26" s="10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">
      <c r="A27" s="10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">
      <c r="A28" s="10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">
      <c r="A29" s="10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">
      <c r="A30" s="10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">
      <c r="A31" s="10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">
      <c r="A32" s="10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">
      <c r="A33" s="10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">
      <c r="A34" s="10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">
      <c r="A35" s="10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">
      <c r="A36" s="10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">
      <c r="A37" s="10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">
      <c r="A38" s="10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">
      <c r="A39" s="10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">
      <c r="A40" s="10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">
      <c r="A41" s="10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">
      <c r="A42" s="10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">
      <c r="A43" s="10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">
      <c r="A44" s="10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">
      <c r="A45" s="10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">
      <c r="A46" s="10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">
      <c r="A47" s="10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">
      <c r="A48" s="10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">
      <c r="A49" s="10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">
      <c r="A50" s="10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">
      <c r="A51" s="10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">
      <c r="A52" s="10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">
      <c r="A53" s="10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">
      <c r="A54" s="10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">
      <c r="A55" s="10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">
      <c r="A56" s="10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">
      <c r="A57" s="10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">
      <c r="A58" s="10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">
      <c r="A59" s="10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">
      <c r="A60" s="10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">
      <c r="A61" s="10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">
      <c r="A62" s="10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">
      <c r="A63" s="10"/>
    </row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36</v>
      </c>
      <c r="M9" s="4" t="s">
        <v>37</v>
      </c>
      <c r="N9" s="4" t="s">
        <v>38</v>
      </c>
      <c r="O9" s="4" t="s">
        <v>39</v>
      </c>
    </row>
    <row r="10" spans="1:15" ht="15" customHeight="1" x14ac:dyDescent="0.2">
      <c r="A10" s="12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">
      <c r="A11" s="12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">
      <c r="A12" s="12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">
      <c r="A13" s="12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">
      <c r="A14" s="12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">
      <c r="A15" s="12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">
      <c r="A16" s="12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">
      <c r="A17" s="12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">
      <c r="A18" s="12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">
      <c r="A19" s="12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">
      <c r="A20" s="12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">
      <c r="A21" s="12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">
      <c r="A22" s="12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">
      <c r="A23" s="12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">
      <c r="A24" s="12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">
      <c r="A25" s="12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">
      <c r="A26" s="12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">
      <c r="A27" s="12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">
      <c r="A28" s="12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">
      <c r="A29" s="12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">
      <c r="A30" s="12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">
      <c r="A31" s="12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">
      <c r="A32" s="12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">
      <c r="A33" s="12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">
      <c r="A34" s="12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">
      <c r="A35" s="12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">
      <c r="A36" s="12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">
      <c r="A37" s="12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">
      <c r="A38" s="12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">
      <c r="A39" s="12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">
      <c r="A40" s="12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">
      <c r="A41" s="12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">
      <c r="A42" s="12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">
      <c r="A43" s="12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">
      <c r="A44" s="12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">
      <c r="A45" s="12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">
      <c r="A46" s="12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">
      <c r="A47" s="12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">
      <c r="A48" s="12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">
      <c r="A49" s="12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">
      <c r="A50" s="12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">
      <c r="A51" s="12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">
      <c r="A52" s="12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">
      <c r="A53" s="12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">
      <c r="A54" s="12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">
      <c r="A55" s="12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">
      <c r="A56" s="12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">
      <c r="A57" s="12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">
      <c r="A58" s="12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">
      <c r="A59" s="12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">
      <c r="A60" s="12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">
      <c r="A61" s="12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">
      <c r="A62" s="12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">
      <c r="A63" s="12"/>
    </row>
    <row r="64" spans="1:1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14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">
      <c r="A11" s="14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">
      <c r="A12" s="14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">
      <c r="A13" s="14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">
      <c r="A14" s="14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">
      <c r="A15" s="14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">
      <c r="A16" s="14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">
      <c r="A17" s="14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">
      <c r="A18" s="14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">
      <c r="A19" s="14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">
      <c r="A20" s="14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">
      <c r="A21" s="14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">
      <c r="A22" s="14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">
      <c r="A23" s="14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">
      <c r="A24" s="14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">
      <c r="A25" s="14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">
      <c r="A26" s="14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">
      <c r="A27" s="14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">
      <c r="A28" s="14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">
      <c r="A29" s="14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">
      <c r="A30" s="14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">
      <c r="A31" s="14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">
      <c r="A32" s="14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">
      <c r="A33" s="14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">
      <c r="A34" s="14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">
      <c r="A35" s="14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">
      <c r="A36" s="14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4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">
      <c r="A38" s="14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">
      <c r="A39" s="14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">
      <c r="A40" s="14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">
      <c r="A41" s="14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">
      <c r="A42" s="14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">
      <c r="A43" s="14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">
      <c r="A44" s="14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">
      <c r="A45" s="14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">
      <c r="A46" s="14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">
      <c r="A47" s="14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">
      <c r="A48" s="14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">
      <c r="A49" s="14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">
      <c r="A50" s="14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">
      <c r="A51" s="14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">
      <c r="A52" s="14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">
      <c r="A53" s="14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">
      <c r="A54" s="14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">
      <c r="A55" s="14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">
      <c r="A56" s="14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">
      <c r="A57" s="14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">
      <c r="A58" s="14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">
      <c r="A59" s="14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">
      <c r="A60" s="14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">
      <c r="A61" s="14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">
      <c r="A62" s="14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">
      <c r="A63" s="14"/>
    </row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6">
        <v>39447</v>
      </c>
      <c r="D10">
        <v>0.44</v>
      </c>
      <c r="E10">
        <v>0.86</v>
      </c>
    </row>
    <row r="11" spans="1:15" ht="15" customHeight="1" x14ac:dyDescent="0.2">
      <c r="A11" s="16">
        <v>39538</v>
      </c>
      <c r="D11">
        <v>-0.09</v>
      </c>
      <c r="E11">
        <v>-0.38</v>
      </c>
    </row>
    <row r="12" spans="1:15" ht="15" customHeight="1" x14ac:dyDescent="0.2">
      <c r="A12" s="16">
        <v>39629</v>
      </c>
      <c r="D12">
        <v>-0.63</v>
      </c>
      <c r="E12">
        <v>0.17</v>
      </c>
    </row>
    <row r="13" spans="1:15" ht="15" customHeight="1" x14ac:dyDescent="0.2">
      <c r="A13" s="16">
        <v>39721</v>
      </c>
      <c r="D13">
        <v>-1.04</v>
      </c>
      <c r="E13">
        <v>0.61</v>
      </c>
    </row>
    <row r="14" spans="1:15" ht="15" customHeight="1" x14ac:dyDescent="0.2">
      <c r="A14" s="16">
        <v>39813</v>
      </c>
      <c r="D14">
        <v>0.35</v>
      </c>
      <c r="E14">
        <v>0.04</v>
      </c>
    </row>
    <row r="15" spans="1:15" ht="15" customHeight="1" x14ac:dyDescent="0.2">
      <c r="A15" s="16">
        <v>39903</v>
      </c>
      <c r="D15">
        <v>0.11</v>
      </c>
      <c r="E15">
        <v>-0.09</v>
      </c>
    </row>
    <row r="16" spans="1:15" ht="15" customHeight="1" x14ac:dyDescent="0.2">
      <c r="A16" s="16">
        <v>39994</v>
      </c>
      <c r="D16">
        <v>0.2</v>
      </c>
      <c r="E16">
        <v>-7.0000000000000007E-2</v>
      </c>
    </row>
    <row r="17" spans="1:5" ht="15" customHeight="1" x14ac:dyDescent="0.2">
      <c r="A17" s="16">
        <v>40086</v>
      </c>
      <c r="D17">
        <v>0.08</v>
      </c>
      <c r="E17">
        <v>-0.18</v>
      </c>
    </row>
    <row r="18" spans="1:5" ht="15" customHeight="1" x14ac:dyDescent="0.2">
      <c r="A18" s="16">
        <v>40178</v>
      </c>
      <c r="D18">
        <v>7.0000000000000007E-2</v>
      </c>
      <c r="E18">
        <v>-0.19</v>
      </c>
    </row>
    <row r="19" spans="1:5" ht="15" customHeight="1" x14ac:dyDescent="0.2">
      <c r="A19" s="16">
        <v>40268</v>
      </c>
      <c r="D19">
        <v>-0.22</v>
      </c>
      <c r="E19">
        <v>-0.26</v>
      </c>
    </row>
    <row r="20" spans="1:5" ht="15" customHeight="1" x14ac:dyDescent="0.2">
      <c r="A20" s="16">
        <v>40359</v>
      </c>
      <c r="D20">
        <v>-0.32</v>
      </c>
      <c r="E20">
        <v>-0.08</v>
      </c>
    </row>
    <row r="21" spans="1:5" ht="15" customHeight="1" x14ac:dyDescent="0.2">
      <c r="A21" s="16">
        <v>40451</v>
      </c>
      <c r="D21">
        <v>-0.24</v>
      </c>
      <c r="E21">
        <v>-0.05</v>
      </c>
    </row>
    <row r="22" spans="1:5" ht="15" customHeight="1" x14ac:dyDescent="0.2">
      <c r="A22" s="16">
        <v>40543</v>
      </c>
      <c r="D22">
        <v>-0.56999999999999995</v>
      </c>
      <c r="E22">
        <v>-0.76</v>
      </c>
    </row>
    <row r="23" spans="1:5" ht="15" customHeight="1" x14ac:dyDescent="0.2">
      <c r="A23" s="16">
        <v>40633</v>
      </c>
      <c r="D23">
        <v>-0.25</v>
      </c>
      <c r="E23">
        <v>-0.16</v>
      </c>
    </row>
    <row r="24" spans="1:5" ht="15" customHeight="1" x14ac:dyDescent="0.2">
      <c r="A24" s="16">
        <v>40724</v>
      </c>
      <c r="D24">
        <v>-0.32</v>
      </c>
      <c r="E24">
        <v>0.53</v>
      </c>
    </row>
    <row r="25" spans="1:5" ht="15" customHeight="1" x14ac:dyDescent="0.2">
      <c r="A25" s="16">
        <v>40816</v>
      </c>
      <c r="D25">
        <v>-0.81</v>
      </c>
      <c r="E25">
        <v>0.67</v>
      </c>
    </row>
    <row r="26" spans="1:5" ht="15" customHeight="1" x14ac:dyDescent="0.2">
      <c r="A26" s="16">
        <v>40908</v>
      </c>
      <c r="D26">
        <v>0.57999999999999996</v>
      </c>
      <c r="E26">
        <v>0.38</v>
      </c>
    </row>
    <row r="27" spans="1:5" ht="15" customHeight="1" x14ac:dyDescent="0.2">
      <c r="A27" s="16">
        <v>40999</v>
      </c>
      <c r="D27">
        <v>0.27</v>
      </c>
      <c r="E27">
        <v>0.09</v>
      </c>
    </row>
    <row r="28" spans="1:5" ht="15" customHeight="1" x14ac:dyDescent="0.2">
      <c r="A28" s="16">
        <v>41090</v>
      </c>
      <c r="D28">
        <v>0.11</v>
      </c>
      <c r="E28">
        <v>-0.01</v>
      </c>
    </row>
    <row r="29" spans="1:5" ht="15" customHeight="1" x14ac:dyDescent="0.2">
      <c r="A29" s="16">
        <v>41182</v>
      </c>
      <c r="D29">
        <v>0.73</v>
      </c>
      <c r="E29">
        <v>0.06</v>
      </c>
    </row>
    <row r="30" spans="1:5" ht="15" customHeight="1" x14ac:dyDescent="0.2">
      <c r="A30" s="16">
        <v>41274</v>
      </c>
      <c r="D30">
        <v>0.81</v>
      </c>
      <c r="E30">
        <v>0.09</v>
      </c>
    </row>
    <row r="31" spans="1:5" ht="15" customHeight="1" x14ac:dyDescent="0.2">
      <c r="A31" s="16">
        <v>41364</v>
      </c>
      <c r="D31">
        <v>0.71</v>
      </c>
      <c r="E31">
        <v>0.47</v>
      </c>
    </row>
    <row r="32" spans="1:5" ht="15" customHeight="1" x14ac:dyDescent="0.2">
      <c r="A32" s="16">
        <v>41455</v>
      </c>
      <c r="D32">
        <v>1.05</v>
      </c>
      <c r="E32">
        <v>0.53</v>
      </c>
    </row>
    <row r="33" spans="1:11" ht="15" customHeight="1" x14ac:dyDescent="0.2">
      <c r="A33" s="16">
        <v>41547</v>
      </c>
      <c r="D33">
        <v>0.41</v>
      </c>
      <c r="E33">
        <v>-0.25</v>
      </c>
    </row>
    <row r="34" spans="1:11" ht="15" customHeight="1" x14ac:dyDescent="0.2">
      <c r="A34" s="16">
        <v>41639</v>
      </c>
      <c r="D34">
        <v>-0.01</v>
      </c>
      <c r="E34">
        <v>-0.22</v>
      </c>
    </row>
    <row r="35" spans="1:11" ht="15" customHeight="1" x14ac:dyDescent="0.2">
      <c r="A35" s="16">
        <v>41729</v>
      </c>
      <c r="D35">
        <v>0</v>
      </c>
      <c r="E35">
        <v>-0.94</v>
      </c>
    </row>
    <row r="36" spans="1:11" ht="15" customHeight="1" x14ac:dyDescent="0.2">
      <c r="A36" s="16">
        <v>41820</v>
      </c>
      <c r="D36">
        <v>-0.83</v>
      </c>
      <c r="E36">
        <v>-0.28000000000000003</v>
      </c>
    </row>
    <row r="37" spans="1:11" ht="15" customHeight="1" x14ac:dyDescent="0.2">
      <c r="A37" s="16">
        <v>41912</v>
      </c>
      <c r="D37">
        <v>-0.83</v>
      </c>
      <c r="E37">
        <v>-0.99</v>
      </c>
    </row>
    <row r="38" spans="1:11" ht="15" customHeight="1" x14ac:dyDescent="0.2">
      <c r="A38" s="16">
        <v>42004</v>
      </c>
      <c r="D38">
        <v>-0.72</v>
      </c>
      <c r="E38">
        <v>-0.69</v>
      </c>
    </row>
    <row r="39" spans="1:11" ht="15" customHeight="1" x14ac:dyDescent="0.2">
      <c r="A39" s="16">
        <v>42094</v>
      </c>
      <c r="D39">
        <v>-0.83</v>
      </c>
      <c r="E39">
        <v>-0.41</v>
      </c>
    </row>
    <row r="40" spans="1:11" ht="15" customHeight="1" x14ac:dyDescent="0.2">
      <c r="A40" s="16">
        <v>42185</v>
      </c>
      <c r="D40">
        <v>-0.91</v>
      </c>
      <c r="E40">
        <v>-0.92</v>
      </c>
    </row>
    <row r="41" spans="1:11" ht="15" customHeight="1" x14ac:dyDescent="0.2">
      <c r="A41" s="16">
        <v>42277</v>
      </c>
      <c r="D41">
        <v>-0.96</v>
      </c>
      <c r="E41">
        <v>-0.73</v>
      </c>
    </row>
    <row r="42" spans="1:11" ht="15" customHeight="1" x14ac:dyDescent="0.2">
      <c r="A42" s="16">
        <v>42369</v>
      </c>
      <c r="D42">
        <v>-0.75</v>
      </c>
      <c r="E42">
        <v>-0.48</v>
      </c>
    </row>
    <row r="43" spans="1:11" ht="15" customHeight="1" x14ac:dyDescent="0.2">
      <c r="A43" s="16">
        <v>42460</v>
      </c>
      <c r="D43">
        <v>-0.77</v>
      </c>
      <c r="E43">
        <v>-0.74</v>
      </c>
    </row>
    <row r="44" spans="1:11" ht="15" customHeight="1" x14ac:dyDescent="0.2">
      <c r="A44" s="16">
        <v>42551</v>
      </c>
      <c r="D44">
        <v>-0.53</v>
      </c>
      <c r="E44">
        <v>-0.63</v>
      </c>
    </row>
    <row r="45" spans="1:11" ht="15" customHeight="1" x14ac:dyDescent="0.2">
      <c r="A45" s="16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">
      <c r="A46" s="16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">
      <c r="A47" s="16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">
      <c r="A48" s="16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">
      <c r="A49" s="16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">
      <c r="A50" s="16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">
      <c r="A51" s="16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">
      <c r="A52" s="16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">
      <c r="A53" s="16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">
      <c r="A54" s="16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">
      <c r="A55" s="16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">
      <c r="A56" s="16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">
      <c r="A57" s="16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">
      <c r="A58" s="16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">
      <c r="A59" s="16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">
      <c r="A60" s="16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">
      <c r="A61" s="16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">
      <c r="A62" s="16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">
      <c r="A63" s="16"/>
    </row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8" t="s">
        <v>8</v>
      </c>
      <c r="B9" s="8" t="s">
        <v>9</v>
      </c>
      <c r="C9" s="8" t="s">
        <v>10</v>
      </c>
      <c r="D9" s="8" t="s">
        <v>13</v>
      </c>
      <c r="E9" s="8" t="s">
        <v>14</v>
      </c>
      <c r="F9" s="8" t="s">
        <v>16</v>
      </c>
      <c r="G9" s="8" t="s">
        <v>17</v>
      </c>
      <c r="H9" s="8" t="s">
        <v>18</v>
      </c>
      <c r="I9" s="8" t="s">
        <v>19</v>
      </c>
    </row>
    <row r="10" spans="1:15" ht="15" customHeight="1" x14ac:dyDescent="0.2">
      <c r="A10" s="9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">
      <c r="A11" s="9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">
      <c r="A12" s="9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">
      <c r="A13" s="9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">
      <c r="A14" s="9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">
      <c r="A15" s="9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">
      <c r="A16" s="9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">
      <c r="A17" s="9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">
      <c r="A18" s="9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">
      <c r="A19" s="9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">
      <c r="A20" s="9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">
      <c r="A21" s="9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">
      <c r="A22" s="9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">
      <c r="A23" s="9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">
      <c r="A24" s="9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">
      <c r="A25" s="9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">
      <c r="A26" s="9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">
      <c r="A27" s="9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">
      <c r="A28" s="9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">
      <c r="A29" s="9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">
      <c r="A30" s="9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">
      <c r="A31" s="9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">
      <c r="A32" s="9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">
      <c r="A33" s="9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">
      <c r="A34" s="9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">
      <c r="A35" s="9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">
      <c r="A36" s="9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">
      <c r="A37" s="9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">
      <c r="A38" s="9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">
      <c r="A39" s="9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">
      <c r="A40" s="9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">
      <c r="A41" s="9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">
      <c r="A42" s="9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">
      <c r="A43" s="9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">
      <c r="A44" s="9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">
      <c r="A45" s="9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">
      <c r="A46" s="9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">
      <c r="A47" s="9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">
      <c r="A48" s="9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">
      <c r="A49" s="9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">
      <c r="A50" s="9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">
      <c r="A51" s="9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">
      <c r="A52" s="9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">
      <c r="A53" s="9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">
      <c r="A54" s="9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">
      <c r="A55" s="9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">
      <c r="A56" s="9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">
      <c r="A57" s="9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">
      <c r="A58" s="9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">
      <c r="A59" s="9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">
      <c r="A60" s="9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">
      <c r="A61" s="9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">
      <c r="A62" s="9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">
      <c r="A63" s="9"/>
    </row>
    <row r="64" spans="1: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16</v>
      </c>
      <c r="E9" s="4" t="s">
        <v>17</v>
      </c>
    </row>
    <row r="10" spans="1:15" ht="15" customHeight="1" x14ac:dyDescent="0.2">
      <c r="A10" s="11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">
      <c r="A11" s="11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">
      <c r="A12" s="11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">
      <c r="A13" s="11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">
      <c r="A14" s="11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">
      <c r="A15" s="11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">
      <c r="A16" s="11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">
      <c r="A17" s="11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">
      <c r="A18" s="11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">
      <c r="A19" s="11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">
      <c r="A20" s="11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">
      <c r="A21" s="11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">
      <c r="A22" s="11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">
      <c r="A23" s="11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">
      <c r="A24" s="11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">
      <c r="A25" s="11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">
      <c r="A26" s="11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">
      <c r="A27" s="11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">
      <c r="A28" s="11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">
      <c r="A29" s="11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">
      <c r="A30" s="11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">
      <c r="A31" s="11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">
      <c r="A32" s="11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">
      <c r="A33" s="11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">
      <c r="A34" s="11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">
      <c r="A35" s="11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">
      <c r="A36" s="11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">
      <c r="A37" s="11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">
      <c r="A38" s="11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">
      <c r="A39" s="11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">
      <c r="A40" s="11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">
      <c r="A41" s="11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">
      <c r="A42" s="11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">
      <c r="A43" s="11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">
      <c r="A44" s="11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">
      <c r="A45" s="11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">
      <c r="A46" s="11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">
      <c r="A47" s="11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">
      <c r="A48" s="11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">
      <c r="A49" s="11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">
      <c r="A50" s="11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">
      <c r="A51" s="11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">
      <c r="A52" s="11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">
      <c r="A53" s="11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">
      <c r="A54" s="11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">
      <c r="A55" s="11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">
      <c r="A56" s="11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">
      <c r="A57" s="11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">
      <c r="A58" s="11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">
      <c r="A59" s="11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">
      <c r="A60" s="11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">
      <c r="A61" s="11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">
      <c r="A62" s="11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">
      <c r="A63" s="11"/>
    </row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/>
  </sheetViews>
  <sheetFormatPr defaultRowHeight="12.75" x14ac:dyDescent="0.2"/>
  <sheetData>
    <row r="1" spans="1:17" ht="15" customHeight="1" x14ac:dyDescent="0.2">
      <c r="A1" s="5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8</v>
      </c>
      <c r="B9" s="4" t="s">
        <v>26</v>
      </c>
      <c r="C9" s="4" t="s">
        <v>27</v>
      </c>
      <c r="D9" s="4" t="s">
        <v>41</v>
      </c>
      <c r="E9" s="4" t="s">
        <v>42</v>
      </c>
      <c r="F9" s="4" t="s">
        <v>28</v>
      </c>
      <c r="G9" s="4" t="s">
        <v>29</v>
      </c>
      <c r="H9" s="4" t="s">
        <v>30</v>
      </c>
      <c r="I9" s="4" t="s">
        <v>31</v>
      </c>
      <c r="J9" s="4" t="s">
        <v>32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  <c r="P9" s="4" t="s">
        <v>38</v>
      </c>
      <c r="Q9" s="4" t="s">
        <v>39</v>
      </c>
    </row>
    <row r="10" spans="1:17" ht="15" customHeight="1" x14ac:dyDescent="0.2">
      <c r="A10" s="13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">
      <c r="A11" s="13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">
      <c r="A12" s="13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">
      <c r="A13" s="13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">
      <c r="A14" s="13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">
      <c r="A15" s="13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">
      <c r="A16" s="13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">
      <c r="A17" s="13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">
      <c r="A18" s="13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">
      <c r="A19" s="13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">
      <c r="A20" s="13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">
      <c r="A21" s="13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">
      <c r="A22" s="13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">
      <c r="A23" s="13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">
      <c r="A24" s="13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">
      <c r="A25" s="13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">
      <c r="A26" s="13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">
      <c r="A27" s="13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">
      <c r="A28" s="13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">
      <c r="A29" s="13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">
      <c r="A30" s="13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">
      <c r="A31" s="13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">
      <c r="A32" s="13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">
      <c r="A33" s="13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">
      <c r="A34" s="13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">
      <c r="A35" s="13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">
      <c r="A36" s="13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">
      <c r="A37" s="13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">
      <c r="A38" s="13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">
      <c r="A39" s="13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">
      <c r="A40" s="13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">
      <c r="A41" s="13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">
      <c r="A42" s="13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">
      <c r="A43" s="13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">
      <c r="A44" s="13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">
      <c r="A45" s="13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">
      <c r="A46" s="13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">
      <c r="A47" s="13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">
      <c r="A48" s="13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">
      <c r="A49" s="13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">
      <c r="A50" s="13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">
      <c r="A51" s="13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">
      <c r="A52" s="13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">
      <c r="A53" s="13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">
      <c r="A54" s="13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">
      <c r="A55" s="13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">
      <c r="A56" s="13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">
      <c r="A57" s="13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">
      <c r="A58" s="13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">
      <c r="A59" s="13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">
      <c r="A60" s="13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">
      <c r="A61" s="13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">
      <c r="A62" s="13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">
      <c r="A63" s="13"/>
    </row>
    <row r="64" spans="1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Hus_låneetterspørsel</vt:lpstr>
      <vt:lpstr>Hus_samlet_kredittpraksis</vt:lpstr>
      <vt:lpstr>Hus_kredittpraksis</vt:lpstr>
      <vt:lpstr>Hus_lånebetingelser</vt:lpstr>
      <vt:lpstr>Hus_renter_marginer</vt:lpstr>
      <vt:lpstr>IFF_låneetterspørsel</vt:lpstr>
      <vt:lpstr>IFF_samlet_kredittpraksis</vt:lpstr>
      <vt:lpstr>IFF_kredittpraksis</vt:lpstr>
      <vt:lpstr>IFF_lånebetingelser</vt:lpstr>
      <vt:lpstr>IFF_renter_marginer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2021-01-13T18:05:44Z</dcterms:created>
  <dcterms:modified xsi:type="dcterms:W3CDTF">2021-01-13T18:05:48Z</dcterms:modified>
</cp:coreProperties>
</file>