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Innhold" sheetId="1" state="visible" r:id="rId1"/>
    <sheet name="Hus_låneetterspørsel" sheetId="2" state="visible" r:id="rId2"/>
    <sheet name="Hus_samlet_kredittpraksis" sheetId="3" state="visible" r:id="rId3"/>
    <sheet name="Hus_kredittpraksis" sheetId="4" state="visible" r:id="rId4"/>
    <sheet name="Hus_lånebetingelser" sheetId="5" state="visible" r:id="rId5"/>
    <sheet name="Hus_renter_marginer" sheetId="6" state="visible" r:id="rId6"/>
    <sheet name="IFF_låneetterspørsel" sheetId="7" state="visible" r:id="rId7"/>
    <sheet name="IFF_samlet_kredittpraksis" sheetId="8" state="visible" r:id="rId8"/>
    <sheet name="IFF_kredittpraksis" sheetId="9" state="visible" r:id="rId9"/>
    <sheet name="IFF_lånebetingelser" sheetId="10" state="visible" r:id="rId10"/>
    <sheet name="IFF_renter_marginer" sheetId="11" state="visible" r:id="rId11"/>
  </sheets>
</workbook>
</file>

<file path=xl/sharedStrings.xml><?xml version="1.0" encoding="utf-8"?>
<sst xmlns="http://schemas.openxmlformats.org/spreadsheetml/2006/main" count="73" uniqueCount="73">
  <si>
    <t xml:space="preserve">Norges Banks utlånsundersøkelse</t>
  </si>
  <si>
    <t xml:space="preserve">1. kvartal 2023</t>
  </si>
  <si>
    <t xml:space="preserve">Innhold</t>
  </si>
  <si>
    <t xml:space="preserve">Husholdningenes etterspørsel etter lån med pant i bolig</t>
  </si>
  <si>
    <t xml:space="preserve">Endring fra foregående kvartal</t>
  </si>
  <si>
    <t xml:space="preserve"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</si>
  <si>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</si>
  <si>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 xml:space="preserve">Kilde: Norges Bank</t>
  </si>
  <si>
    <t xml:space="preserve">Kvartal</t>
  </si>
  <si>
    <t xml:space="preserve">Samlet. Siste tre måneder.</t>
  </si>
  <si>
    <t xml:space="preserve">Samlet. Neste tre måneder.</t>
  </si>
  <si>
    <t xml:space="preserve">Førstehjemslån. Siste tre måneder.</t>
  </si>
  <si>
    <t xml:space="preserve">Førstehjemslån. Neste tre måneder.</t>
  </si>
  <si>
    <t xml:space="preserve">Fastrentelån. Siste tre måneder.</t>
  </si>
  <si>
    <t xml:space="preserve">Fastrentelån. Neste tre måneder.</t>
  </si>
  <si>
    <t xml:space="preserve">Etterspørsel etter lån fra ikke-finansielle foretak</t>
  </si>
  <si>
    <t xml:space="preserve">Næringseiendom. Siste tre måneder.</t>
  </si>
  <si>
    <t xml:space="preserve">Næringseiendom. Neste tre måneder.</t>
  </si>
  <si>
    <t xml:space="preserve">Utnyttelse på kredittlinjer. Siste tre måneder.</t>
  </si>
  <si>
    <t xml:space="preserve">Utnyttelse på kredittlinjer. Neste tre måneder.</t>
  </si>
  <si>
    <t xml:space="preserve">Samlet kredittpraksis overfor husholdninger</t>
  </si>
  <si>
    <t xml:space="preserve"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</si>
  <si>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</si>
  <si>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 xml:space="preserve">Kredittpraksis overfor ikke-finansielle foretak</t>
  </si>
  <si>
    <t xml:space="preserve">2 = Mye lettere å få lån, 1 = Noe lettere å få lån noe, 0 = Om lag uendret, -1 = Strammet til noe, -2 = Starmmet til mye</t>
  </si>
  <si>
    <t xml:space="preserve">Faktorer som påvirker kredittpraksisen overfor husholdninger</t>
  </si>
  <si>
    <t xml:space="preserve">Makroøkonomiske utsikter. Siste tre måneder.</t>
  </si>
  <si>
    <t xml:space="preserve">Makroøkonomiske utsikter. Neste tre måneder.</t>
  </si>
  <si>
    <t xml:space="preserve">Bankens risikovilje. Siste tre måneder.</t>
  </si>
  <si>
    <t xml:space="preserve">Bankens risikovilje. Neste tre måneder.</t>
  </si>
  <si>
    <t xml:space="preserve">Mål for markedsandel. Siste tre måneder.</t>
  </si>
  <si>
    <t xml:space="preserve">Mål for markedsandel. Neste tre måneder.</t>
  </si>
  <si>
    <t xml:space="preserve">Finansieringssituasjonen. Siste tre måneder.</t>
  </si>
  <si>
    <t xml:space="preserve">Finansieringssituasjonen. Neste tre måneder.</t>
  </si>
  <si>
    <t xml:space="preserve">Kapitalkrav. Siste tre måneder.</t>
  </si>
  <si>
    <t xml:space="preserve">Kapitalkrav. Neste tre måneder.</t>
  </si>
  <si>
    <t xml:space="preserve">Mislighold. Siste tre måneder.</t>
  </si>
  <si>
    <t xml:space="preserve">Mislighold. Neste tre måneder.</t>
  </si>
  <si>
    <t xml:space="preserve">Tap. Siste tre måneder.</t>
  </si>
  <si>
    <t xml:space="preserve">Tap. Neste tre måneder.</t>
  </si>
  <si>
    <t xml:space="preserve">Faktorer som påvirker kredittpraksisen overfor ikke-finansielle foretak</t>
  </si>
  <si>
    <t xml:space="preserve">Næringsspesifikke utsikter. Siste tre måneder.</t>
  </si>
  <si>
    <t xml:space="preserve">Næringsspesifikke utsikter. Neste tre måneder.</t>
  </si>
  <si>
    <t xml:space="preserve">Lånebetingelser overfor husholdninger</t>
  </si>
  <si>
    <t xml:space="preserve">Maksimal gjeld i forhold til inntekt. Siste tre måneder.</t>
  </si>
  <si>
    <t xml:space="preserve">Maksimal gjeld i forhold til inntekt. Neste tre måneder.</t>
  </si>
  <si>
    <t xml:space="preserve">Maksimal gjeld i forhold til boligens verdi. Siste tre måneder.</t>
  </si>
  <si>
    <t xml:space="preserve">Maksimal gjeld i forhold til boligens verdi. Neste tre måneder.</t>
  </si>
  <si>
    <t xml:space="preserve">Maksimal nedbetalingstid. Siste tre måneder.</t>
  </si>
  <si>
    <t xml:space="preserve">Maksimal nedbetalingstid. Neste tre måneder.</t>
  </si>
  <si>
    <t xml:space="preserve">Bruk av avdragsfrihet. Siste tre måneder.</t>
  </si>
  <si>
    <t xml:space="preserve">Bruk av avdragsfrihet. Neste tre måneder.</t>
  </si>
  <si>
    <t xml:space="preserve">Gebyrer. Siste tre måneder.</t>
  </si>
  <si>
    <t xml:space="preserve">Gebyrer. Neste tre måneder.</t>
  </si>
  <si>
    <t xml:space="preserve">Lånebetingelser overfor ikke-finansielle foretak</t>
  </si>
  <si>
    <t xml:space="preserve">Krav til sikkerhet/pant. Siste tre måneder.</t>
  </si>
  <si>
    <t xml:space="preserve">Krav til sikkerhet/pant. Neste tre måneder.</t>
  </si>
  <si>
    <t xml:space="preserve">Egenkapitalkrav. Siste tre måneder.</t>
  </si>
  <si>
    <t xml:space="preserve">Egenkapitalkrav. Neste tre måneder.</t>
  </si>
  <si>
    <t xml:space="preserve">Løpetid. Siste tre måneder.</t>
  </si>
  <si>
    <t xml:space="preserve">Løpetid. Neste tre måneder.</t>
  </si>
  <si>
    <t xml:space="preserve">Utlånsrente og utlånsmargin. Lån til husholdninger</t>
  </si>
  <si>
    <t xml:space="preserve">Utlånsrente. Siste tre måneder.</t>
  </si>
  <si>
    <t xml:space="preserve">Utlånsrente. Neste tre måneder.</t>
  </si>
  <si>
    <t xml:space="preserve">Utlånsmargin. Siste tre måneder.</t>
  </si>
  <si>
    <t xml:space="preserve">Utlånsmargin. Neste tre måneder.</t>
  </si>
  <si>
    <t xml:space="preserve">Bankenes finansieringskostnader. Siste tre måneder.</t>
  </si>
  <si>
    <t xml:space="preserve">Bankenes finansieringskostnader. Neste tre måneder.</t>
  </si>
  <si>
    <t xml:space="preserve">Regelverket(økning = tøffere). Siste tre måneder.</t>
  </si>
  <si>
    <t xml:space="preserve">Regelverket(økning = tøffere). Neste tre måneder.</t>
  </si>
  <si>
    <t xml:space="preserve">Konkurransen(økning = tøffere). Siste tre måneder.</t>
  </si>
  <si>
    <t xml:space="preserve">Konkurransen(økning = tøffere). Neste tre måneder.</t>
  </si>
  <si>
    <t xml:space="preserve"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</si>
</sst>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mm/dd/yyyy"/>
    <numFmt numFmtId="166" formatCode="#,##0.00"/>
    <numFmt numFmtId="167" formatCode="MMM/yy"/>
    <numFmt numFmtId="168" formatCode="MMM/yy"/>
    <numFmt numFmtId="169" formatCode="MMM/yy"/>
    <numFmt numFmtId="170" formatCode="MMM/yy"/>
    <numFmt numFmtId="171" formatCode="MMM/yy"/>
    <numFmt numFmtId="172" formatCode="MMM/yy"/>
    <numFmt numFmtId="173" formatCode="MMM/yy"/>
    <numFmt numFmtId="174" formatCode="MMM/yy"/>
    <numFmt numFmtId="175" formatCode="MMM/yy"/>
    <numFmt numFmtId="176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65" fontId="0" fillId="0" borderId="0" xfId="0" applyFont="1" applyNumberFormat="1"/>
    <xf numFmtId="166" fontId="0" fillId="2" borderId="0" xfId="0" applyFont="1" applyNumberFormat="1" applyFill="1"/>
    <xf numFmtId="167" fontId="0" fillId="0" borderId="0" xfId="0" applyFont="1" applyNumberFormat="1"/>
    <xf numFmtId="0" fontId="0" fillId="3" borderId="0" xfId="0" applyFont="1" applyFill="1"/>
    <xf numFmtId="168" fontId="0" fillId="0" borderId="0" xfId="0" applyFont="1" applyNumberFormat="1"/>
    <xf numFmtId="169" fontId="0" fillId="0" borderId="0" xfId="0" applyFont="1" applyNumberFormat="1"/>
    <xf numFmtId="170" fontId="0" fillId="0" borderId="0" xfId="0" applyFont="1" applyNumberFormat="1"/>
    <xf numFmtId="171" fontId="0" fillId="0" borderId="0" xfId="0" applyFont="1" applyNumberFormat="1"/>
    <xf numFmtId="172" fontId="0" fillId="0" borderId="0" xfId="0" applyFont="1" applyNumberFormat="1"/>
    <xf numFmtId="173" fontId="0" fillId="0" borderId="0" xfId="0" applyFont="1" applyNumberFormat="1"/>
    <xf numFmtId="174" fontId="0" fillId="0" borderId="0" xfId="0" applyFont="1" applyNumberFormat="1"/>
    <xf numFmtId="175" fontId="0" fillId="0" borderId="0" xfId="0" applyFont="1" applyNumberFormat="1"/>
    <xf numFmtId="176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=HYPERLINK("#Hus_låneetterspørsel!A1", "Husholdning - Samlet etterspørsel etter lån med pant i bolig")</f>
      </c>
    </row>
    <row r="7">
      <c r="B7" s="1" t="str">
        <f>=HYPERLINK("#Hus_samlet_kredittpraksis!A1", "Husholdning - Samlet kredittpraksis")</f>
      </c>
    </row>
    <row r="8">
      <c r="B8" s="1" t="str">
        <f>=HYPERLINK("#Hus_kredittpraksis!A1", "Husholdning - Enkeltfaktorer som påvirker kredittpraksisen")</f>
      </c>
    </row>
    <row r="9">
      <c r="B9" s="1" t="str">
        <f>=HYPERLINK("#Hus_lånebetingelser!A1", "Husholdning - Lånebetingelser")</f>
      </c>
    </row>
    <row r="10">
      <c r="B10" s="1" t="str">
        <f>=HYPERLINK("#Hus_renter_marginer!A1", "Husholdning - Renter og marginer ")</f>
      </c>
    </row>
    <row r="11">
      <c r="B11" s="1" t="str">
        <f>=HYPERLINK("#IFF_låneetterspørsel!A1", "Ikke-finansielle foretak - Samlet låneetterspørsel")</f>
      </c>
    </row>
    <row r="12">
      <c r="B12" s="1" t="str">
        <f>=HYPERLINK("#IFF_samlet_kredittpraksis!A1", "Ikke-finansielle foretak - Samlet kredittpraksis")</f>
      </c>
    </row>
    <row r="13">
      <c r="B13" s="1" t="str">
        <f>=HYPERLINK("#IFF_kredittpraksis!A1", "Ikke-finansielle foretak - Enkeltfaktorer som påvirker kredittpraksisen")</f>
      </c>
    </row>
    <row r="14">
      <c r="B14" s="1" t="str">
        <f>=HYPERLINK("#IFF_lånebetingelser!A1", "Ikke-finansielle foretak - Lånebetingelser")</f>
      </c>
    </row>
    <row r="15">
      <c r="B15" s="1" t="str">
        <f>=HYPERLINK("#IFF_renter_marginer!A1", "Ikke-finansielle foretak - Renter og marginer")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 t="n">
        <v>44469</v>
      </c>
      <c r="B65" t="n">
        <v>0.08</v>
      </c>
      <c r="C65" t="n">
        <v>-0.21</v>
      </c>
      <c r="D65" t="n">
        <v>0.08</v>
      </c>
      <c r="E65" t="n">
        <v>-0.21</v>
      </c>
      <c r="F65" t="n">
        <v>0.32</v>
      </c>
      <c r="G65" t="n">
        <v>0.23</v>
      </c>
    </row>
    <row r="66" ht="15" customHeight="1">
      <c r="A66" s="8" t="n">
        <v>44561</v>
      </c>
      <c r="B66" t="n">
        <v>-0.3</v>
      </c>
      <c r="C66" t="n">
        <v>0.07</v>
      </c>
      <c r="D66" t="n">
        <v>-0.3</v>
      </c>
      <c r="E66" t="n">
        <v>0.09</v>
      </c>
      <c r="F66" t="n">
        <v>0.18</v>
      </c>
      <c r="G66" t="n">
        <v>0.18</v>
      </c>
    </row>
    <row r="67" ht="15" customHeight="1">
      <c r="A67" s="8" t="n">
        <v>44651</v>
      </c>
      <c r="B67" t="n">
        <v>-0.19</v>
      </c>
      <c r="C67" t="n">
        <v>-0.35</v>
      </c>
      <c r="D67" t="n">
        <v>-0.23</v>
      </c>
      <c r="E67" t="n">
        <v>-0.25</v>
      </c>
      <c r="F67" t="n">
        <v>0.32</v>
      </c>
      <c r="G67" t="n">
        <v>0.32</v>
      </c>
    </row>
    <row r="68" ht="15" customHeight="1">
      <c r="A68" s="8" t="n">
        <v>44742</v>
      </c>
      <c r="B68" t="n">
        <v>0.01</v>
      </c>
      <c r="C68" t="n">
        <v>-0.22</v>
      </c>
      <c r="D68" t="n">
        <v>0.05</v>
      </c>
      <c r="E68" t="n">
        <v>-0.18</v>
      </c>
      <c r="F68" t="n">
        <v>0.14</v>
      </c>
      <c r="G68" t="n">
        <v>0.33</v>
      </c>
    </row>
    <row r="69" ht="15" customHeight="1">
      <c r="A69" s="8" t="n">
        <v>44834</v>
      </c>
      <c r="B69" t="n">
        <v>-0.56</v>
      </c>
      <c r="C69" t="n">
        <v>-0.95</v>
      </c>
      <c r="D69" t="n">
        <v>-0.48</v>
      </c>
      <c r="E69" t="n">
        <v>-0.87</v>
      </c>
      <c r="F69" t="n">
        <v>-0.13</v>
      </c>
      <c r="G69" t="n">
        <v>-0.13</v>
      </c>
    </row>
    <row r="70" ht="15" customHeight="1">
      <c r="A70" s="8" t="n">
        <v>44926</v>
      </c>
      <c r="B70" t="n">
        <v>-0.93</v>
      </c>
      <c r="C70" t="n">
        <v>-0.58</v>
      </c>
      <c r="D70" t="n">
        <v>-0.79</v>
      </c>
      <c r="E70" t="n">
        <v>-0.5</v>
      </c>
      <c r="F70" t="n">
        <v>-0.15</v>
      </c>
      <c r="G70" t="n">
        <v>-0.08</v>
      </c>
    </row>
    <row r="71" ht="15" customHeight="1">
      <c r="A71" s="8" t="n">
        <v>45016</v>
      </c>
      <c r="B71" t="n">
        <v>-0.2</v>
      </c>
      <c r="C71" t="n">
        <v>-0.2</v>
      </c>
      <c r="D71" t="n">
        <v>-0.46</v>
      </c>
      <c r="E71" t="n">
        <v>-0.16</v>
      </c>
      <c r="F71" t="n">
        <v>-0.24</v>
      </c>
      <c r="G71" t="n">
        <v>-0.08</v>
      </c>
    </row>
    <row r="72" ht="15" customHeight="1">
      <c r="A72" s="8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 t="n">
        <v>44469</v>
      </c>
      <c r="B65" t="n">
        <v>0</v>
      </c>
      <c r="C65" t="n">
        <v>0.29</v>
      </c>
      <c r="D65" t="n">
        <v>0</v>
      </c>
      <c r="E65" t="n">
        <v>0</v>
      </c>
    </row>
    <row r="66" ht="15" customHeight="1">
      <c r="A66" s="11" t="n">
        <v>44561</v>
      </c>
      <c r="B66" t="n">
        <v>0</v>
      </c>
      <c r="C66" t="n">
        <v>0</v>
      </c>
      <c r="D66" t="n">
        <v>0</v>
      </c>
      <c r="E66" t="n">
        <v>0</v>
      </c>
    </row>
    <row r="67" ht="15" customHeight="1">
      <c r="A67" s="11" t="n">
        <v>44651</v>
      </c>
      <c r="B67" t="n">
        <v>-0.12</v>
      </c>
      <c r="C67" t="n">
        <v>0</v>
      </c>
      <c r="D67" t="n">
        <v>-0.12</v>
      </c>
      <c r="E67" t="n">
        <v>0</v>
      </c>
    </row>
    <row r="68" ht="15" customHeight="1">
      <c r="A68" s="11" t="n">
        <v>44742</v>
      </c>
      <c r="B68" t="n">
        <v>-0.02</v>
      </c>
      <c r="C68" t="n">
        <v>-0.02</v>
      </c>
      <c r="D68" t="n">
        <v>-0.02</v>
      </c>
      <c r="E68" t="n">
        <v>-0.02</v>
      </c>
    </row>
    <row r="69" ht="15" customHeight="1">
      <c r="A69" s="11" t="n">
        <v>44834</v>
      </c>
      <c r="B69" t="n">
        <v>-0.07</v>
      </c>
      <c r="C69" t="n">
        <v>-0.57</v>
      </c>
      <c r="D69" t="n">
        <v>-0.02</v>
      </c>
      <c r="E69" t="n">
        <v>-0.19</v>
      </c>
    </row>
    <row r="70" ht="15" customHeight="1">
      <c r="A70" s="11" t="n">
        <v>44926</v>
      </c>
      <c r="B70" t="n">
        <v>-0.45</v>
      </c>
      <c r="C70" t="n">
        <v>-0.18</v>
      </c>
      <c r="D70" t="n">
        <v>-0.1</v>
      </c>
      <c r="E70" t="n">
        <v>-0.12</v>
      </c>
    </row>
    <row r="71" ht="15" customHeight="1">
      <c r="A71" s="11" t="n">
        <v>45016</v>
      </c>
      <c r="B71" t="n">
        <v>-0.21</v>
      </c>
      <c r="C71" t="n">
        <v>-0.08</v>
      </c>
      <c r="D71" t="n">
        <v>-0.21</v>
      </c>
      <c r="E71" t="n">
        <v>-0.02</v>
      </c>
    </row>
    <row r="72" ht="15" customHeight="1">
      <c r="A72" s="11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 t="n">
        <v>44469</v>
      </c>
      <c r="B65" t="n">
        <v>0</v>
      </c>
      <c r="C65" t="n">
        <v>0.29</v>
      </c>
      <c r="D65" t="n">
        <v>0</v>
      </c>
      <c r="E65" t="n">
        <v>0</v>
      </c>
      <c r="F65" t="n">
        <v>0.12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</row>
    <row r="66" ht="15" customHeight="1">
      <c r="A66" s="13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0.09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</row>
    <row r="67" ht="15" customHeight="1">
      <c r="A67" s="13" t="n">
        <v>44651</v>
      </c>
      <c r="B67" t="n">
        <v>-0.12</v>
      </c>
      <c r="C67" t="n">
        <v>-0.12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</row>
    <row r="68" ht="15" customHeight="1">
      <c r="A68" s="13" t="n">
        <v>44742</v>
      </c>
      <c r="B68" t="n">
        <v>-0.34</v>
      </c>
      <c r="C68" t="n">
        <v>-0.54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</row>
    <row r="69" ht="15" customHeight="1">
      <c r="A69" s="13" t="n">
        <v>44834</v>
      </c>
      <c r="B69" t="n">
        <v>-0.57</v>
      </c>
      <c r="C69" t="n">
        <v>-0.57</v>
      </c>
      <c r="D69" t="n">
        <v>0</v>
      </c>
      <c r="E69" t="n">
        <v>-0.18</v>
      </c>
      <c r="F69" t="n">
        <v>0</v>
      </c>
      <c r="G69" t="n">
        <v>0</v>
      </c>
      <c r="H69" t="n">
        <v>-0.12</v>
      </c>
      <c r="I69" t="n">
        <v>0</v>
      </c>
      <c r="J69" t="n">
        <v>0</v>
      </c>
      <c r="K69" t="n">
        <v>0</v>
      </c>
      <c r="L69" t="n">
        <v>0</v>
      </c>
      <c r="M69" t="n">
        <v>-0.12</v>
      </c>
      <c r="N69" t="n">
        <v>0</v>
      </c>
      <c r="O69" t="n">
        <v>0</v>
      </c>
    </row>
    <row r="70" ht="15" customHeight="1">
      <c r="A70" s="13" t="n">
        <v>44926</v>
      </c>
      <c r="B70" t="n">
        <v>-0.59</v>
      </c>
      <c r="C70" t="n">
        <v>-0.13</v>
      </c>
      <c r="D70" t="n">
        <v>-0.09</v>
      </c>
      <c r="E70" t="n">
        <v>-0.06</v>
      </c>
      <c r="F70" t="n">
        <v>0</v>
      </c>
      <c r="G70" t="n">
        <v>0.07</v>
      </c>
      <c r="H70" t="n">
        <v>0</v>
      </c>
      <c r="I70" t="n">
        <v>0</v>
      </c>
      <c r="J70" t="n">
        <v>0</v>
      </c>
      <c r="K70" t="n">
        <v>0</v>
      </c>
      <c r="L70" t="n">
        <v>-0.12</v>
      </c>
      <c r="M70" t="n">
        <v>0</v>
      </c>
      <c r="N70" t="n">
        <v>-0.12</v>
      </c>
      <c r="O70" t="n">
        <v>0</v>
      </c>
    </row>
    <row r="71" ht="15" customHeight="1">
      <c r="A71" s="13" t="n">
        <v>45016</v>
      </c>
      <c r="B71" t="n">
        <v>-0.31</v>
      </c>
      <c r="C71" t="n">
        <v>-0.19</v>
      </c>
      <c r="D71" t="n">
        <v>-0.12</v>
      </c>
      <c r="E71" t="n">
        <v>-0.06</v>
      </c>
      <c r="F71" t="n">
        <v>0</v>
      </c>
      <c r="G71" t="n">
        <v>0</v>
      </c>
      <c r="H71" t="n">
        <v>-0.12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</row>
    <row r="72" ht="15" customHeight="1">
      <c r="A72" s="13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 t="n">
        <v>44469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-0.19</v>
      </c>
      <c r="I65" t="n">
        <v>-0.12</v>
      </c>
      <c r="J65" t="n">
        <v>0.06</v>
      </c>
      <c r="K65" t="n">
        <v>0.06</v>
      </c>
    </row>
    <row r="66" ht="15" customHeight="1">
      <c r="A66" s="15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0.12</v>
      </c>
      <c r="I66" t="n">
        <v>0.36</v>
      </c>
      <c r="J66" t="n">
        <v>0.06</v>
      </c>
      <c r="K66" t="n">
        <v>0</v>
      </c>
    </row>
    <row r="67" ht="15" customHeight="1">
      <c r="A67" s="15" t="n">
        <v>44651</v>
      </c>
      <c r="B67" t="n">
        <v>0.04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0.06</v>
      </c>
      <c r="I67" t="n">
        <v>0.33</v>
      </c>
      <c r="J67" t="n">
        <v>0</v>
      </c>
      <c r="K67" t="n">
        <v>0</v>
      </c>
    </row>
    <row r="68" ht="15" customHeight="1">
      <c r="A68" s="15" t="n">
        <v>44742</v>
      </c>
      <c r="B68" t="n">
        <v>0</v>
      </c>
      <c r="C68" t="n">
        <v>0</v>
      </c>
      <c r="D68" t="n">
        <v>0</v>
      </c>
      <c r="E68" t="n">
        <v>0</v>
      </c>
      <c r="F68" t="n">
        <v>-0.12</v>
      </c>
      <c r="G68" t="n">
        <v>0</v>
      </c>
      <c r="H68" t="n">
        <v>0.06</v>
      </c>
      <c r="I68" t="n">
        <v>0.72</v>
      </c>
      <c r="J68" t="n">
        <v>0</v>
      </c>
      <c r="K68" t="n">
        <v>0</v>
      </c>
    </row>
    <row r="69" ht="15" customHeight="1">
      <c r="A69" s="15" t="n">
        <v>44834</v>
      </c>
      <c r="B69" t="n">
        <v>0</v>
      </c>
      <c r="C69" t="n">
        <v>-0.12</v>
      </c>
      <c r="D69" t="n">
        <v>0</v>
      </c>
      <c r="E69" t="n">
        <v>0.06</v>
      </c>
      <c r="F69" t="n">
        <v>0</v>
      </c>
      <c r="G69" t="n">
        <v>0</v>
      </c>
      <c r="H69" t="n">
        <v>0.7</v>
      </c>
      <c r="I69" t="n">
        <v>0.77</v>
      </c>
      <c r="J69" t="n">
        <v>0</v>
      </c>
      <c r="K69" t="n">
        <v>0</v>
      </c>
    </row>
    <row r="70" ht="15" customHeight="1">
      <c r="A70" s="15" t="n">
        <v>44926</v>
      </c>
      <c r="B70" t="n">
        <v>0</v>
      </c>
      <c r="C70" t="n">
        <v>0</v>
      </c>
      <c r="D70" t="n">
        <v>0</v>
      </c>
      <c r="E70" t="n">
        <v>0.06</v>
      </c>
      <c r="F70" t="n">
        <v>0</v>
      </c>
      <c r="G70" t="n">
        <v>0</v>
      </c>
      <c r="H70" t="n">
        <v>0.87</v>
      </c>
      <c r="I70" t="n">
        <v>0.82</v>
      </c>
      <c r="J70" t="n">
        <v>0</v>
      </c>
      <c r="K70" t="n">
        <v>0</v>
      </c>
    </row>
    <row r="71" ht="15" customHeight="1">
      <c r="A71" s="15" t="n">
        <v>45016</v>
      </c>
      <c r="B71" t="n">
        <v>-0.12</v>
      </c>
      <c r="C71" t="n">
        <v>0</v>
      </c>
      <c r="D71" t="n">
        <v>-0.04</v>
      </c>
      <c r="E71" t="n">
        <v>0.06</v>
      </c>
      <c r="F71" t="n">
        <v>0</v>
      </c>
      <c r="G71" t="n">
        <v>0</v>
      </c>
      <c r="H71" t="n">
        <v>0.48</v>
      </c>
      <c r="I71" t="n">
        <v>0.3</v>
      </c>
      <c r="J71" t="n">
        <v>-0.12</v>
      </c>
      <c r="K71" t="n">
        <v>0</v>
      </c>
    </row>
    <row r="72" ht="15" customHeight="1">
      <c r="A72" s="15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 t="n">
        <v>44469</v>
      </c>
      <c r="B65" t="n">
        <v>-0.06</v>
      </c>
      <c r="C65" t="n">
        <v>0.95</v>
      </c>
      <c r="D65" t="n">
        <v>-0.83</v>
      </c>
      <c r="E65" t="n">
        <v>-0.51</v>
      </c>
      <c r="F65" t="n">
        <v>0.83</v>
      </c>
      <c r="G65" t="n">
        <v>0.87</v>
      </c>
      <c r="H65" t="n">
        <v>0</v>
      </c>
      <c r="I65" t="n">
        <v>0</v>
      </c>
      <c r="J65" t="n">
        <v>0</v>
      </c>
      <c r="K65" t="n">
        <v>0.08</v>
      </c>
    </row>
    <row r="66" ht="15" customHeight="1">
      <c r="A66" s="17" t="n">
        <v>44561</v>
      </c>
      <c r="B66" t="n">
        <v>0.87</v>
      </c>
      <c r="C66" t="n">
        <v>1</v>
      </c>
      <c r="D66" t="n">
        <v>-0.65</v>
      </c>
      <c r="E66" t="n">
        <v>-0.28</v>
      </c>
      <c r="F66" t="n">
        <v>0.95</v>
      </c>
      <c r="G66" t="n">
        <v>0.87</v>
      </c>
      <c r="H66" t="n">
        <v>0</v>
      </c>
      <c r="I66" t="n">
        <v>0.06</v>
      </c>
      <c r="J66" t="n">
        <v>0.14</v>
      </c>
      <c r="K66" t="n">
        <v>0.15</v>
      </c>
    </row>
    <row r="67" ht="15" customHeight="1">
      <c r="A67" s="17" t="n">
        <v>44651</v>
      </c>
      <c r="B67" t="n">
        <v>1</v>
      </c>
      <c r="C67" t="n">
        <v>1</v>
      </c>
      <c r="D67" t="n">
        <v>-0.3</v>
      </c>
      <c r="E67" t="n">
        <v>-0.19</v>
      </c>
      <c r="F67" t="n">
        <v>1.07</v>
      </c>
      <c r="G67" t="n">
        <v>0.8</v>
      </c>
      <c r="H67" t="n">
        <v>0.04</v>
      </c>
      <c r="I67" t="n">
        <v>0</v>
      </c>
      <c r="J67" t="n">
        <v>0.06</v>
      </c>
      <c r="K67" t="n">
        <v>0.06</v>
      </c>
    </row>
    <row r="68" ht="15" customHeight="1">
      <c r="A68" s="17" t="n">
        <v>44742</v>
      </c>
      <c r="B68" t="n">
        <v>1.2</v>
      </c>
      <c r="C68" t="n">
        <v>1.02</v>
      </c>
      <c r="D68" t="n">
        <v>-0.09</v>
      </c>
      <c r="E68" t="n">
        <v>-0.17</v>
      </c>
      <c r="F68" t="n">
        <v>1.18</v>
      </c>
      <c r="G68" t="n">
        <v>0.87</v>
      </c>
      <c r="H68" t="n">
        <v>0</v>
      </c>
      <c r="I68" t="n">
        <v>0</v>
      </c>
      <c r="J68" t="n">
        <v>0.18</v>
      </c>
      <c r="K68" t="n">
        <v>0.14</v>
      </c>
    </row>
    <row r="69" ht="15" customHeight="1">
      <c r="A69" s="17" t="n">
        <v>44834</v>
      </c>
      <c r="B69" t="n">
        <v>1.51</v>
      </c>
      <c r="C69" t="n">
        <v>1.27</v>
      </c>
      <c r="D69" t="n">
        <v>-0.61</v>
      </c>
      <c r="E69" t="n">
        <v>-0.14</v>
      </c>
      <c r="F69" t="n">
        <v>1.33</v>
      </c>
      <c r="G69" t="n">
        <v>1.14</v>
      </c>
      <c r="H69" t="n">
        <v>0</v>
      </c>
      <c r="I69" t="n">
        <v>0.05</v>
      </c>
      <c r="J69" t="n">
        <v>0.06</v>
      </c>
      <c r="K69" t="n">
        <v>0.13</v>
      </c>
    </row>
    <row r="70" ht="15" customHeight="1">
      <c r="A70" s="17" t="n">
        <v>44926</v>
      </c>
      <c r="B70" t="n">
        <v>1.49</v>
      </c>
      <c r="C70" t="n">
        <v>1</v>
      </c>
      <c r="D70" t="n">
        <v>-0.44</v>
      </c>
      <c r="E70" t="n">
        <v>0.09</v>
      </c>
      <c r="F70" t="n">
        <v>1.23</v>
      </c>
      <c r="G70" t="n">
        <v>0.31</v>
      </c>
      <c r="H70" t="n">
        <v>0.05</v>
      </c>
      <c r="I70" t="n">
        <v>-0.15</v>
      </c>
      <c r="J70" t="n">
        <v>0.06</v>
      </c>
      <c r="K70" t="n">
        <v>0.2</v>
      </c>
    </row>
    <row r="71" ht="15" customHeight="1">
      <c r="A71" s="17" t="n">
        <v>45016</v>
      </c>
      <c r="B71" t="n">
        <v>1.08</v>
      </c>
      <c r="C71" t="n">
        <v>1</v>
      </c>
      <c r="D71" t="n">
        <v>0.04</v>
      </c>
      <c r="E71" t="n">
        <v>-0.44</v>
      </c>
      <c r="F71" t="n">
        <v>0.87</v>
      </c>
      <c r="G71" t="n">
        <v>0.87</v>
      </c>
      <c r="H71" t="n">
        <v>-0.28</v>
      </c>
      <c r="I71" t="n">
        <v>0.04</v>
      </c>
      <c r="J71" t="n">
        <v>0.28</v>
      </c>
      <c r="K71" t="n">
        <v>0.08</v>
      </c>
    </row>
    <row r="72" ht="15" customHeight="1">
      <c r="A72" s="17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16</v>
      </c>
      <c r="G9" s="9" t="s">
        <v>17</v>
      </c>
      <c r="H9" s="9" t="s">
        <v>18</v>
      </c>
      <c r="I9" s="9" t="s">
        <v>19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 t="n">
        <v>44469</v>
      </c>
      <c r="B65" t="n">
        <v>0.02</v>
      </c>
      <c r="C65" t="n">
        <v>0.1</v>
      </c>
      <c r="D65" t="n">
        <v>0</v>
      </c>
      <c r="E65" t="n">
        <v>0.03</v>
      </c>
      <c r="F65" t="n">
        <v>0</v>
      </c>
      <c r="G65" t="n">
        <v>0.03</v>
      </c>
      <c r="H65" t="n">
        <v>0</v>
      </c>
      <c r="I65" t="n">
        <v>0.03</v>
      </c>
    </row>
    <row r="66" ht="15" customHeight="1">
      <c r="A66" s="10" t="n">
        <v>44561</v>
      </c>
      <c r="B66" t="n">
        <v>0</v>
      </c>
      <c r="C66" t="n">
        <v>0.11</v>
      </c>
      <c r="D66" t="n">
        <v>0</v>
      </c>
      <c r="E66" t="n">
        <v>0</v>
      </c>
      <c r="F66" t="n">
        <v>0.11</v>
      </c>
      <c r="G66" t="n">
        <v>0.11</v>
      </c>
      <c r="H66" t="n">
        <v>0</v>
      </c>
      <c r="I66" t="n">
        <v>0.09</v>
      </c>
    </row>
    <row r="67" ht="15" customHeight="1">
      <c r="A67" s="10" t="n">
        <v>44651</v>
      </c>
      <c r="B67" t="n">
        <v>-0.04</v>
      </c>
      <c r="C67" t="n">
        <v>0.02</v>
      </c>
      <c r="D67" t="n">
        <v>-0.1</v>
      </c>
      <c r="E67" t="n">
        <v>0.03</v>
      </c>
      <c r="F67" t="n">
        <v>-0.12</v>
      </c>
      <c r="G67" t="n">
        <v>-0.37</v>
      </c>
      <c r="H67" t="n">
        <v>-0.03</v>
      </c>
      <c r="I67" t="n">
        <v>0.07</v>
      </c>
    </row>
    <row r="68" ht="15" customHeight="1">
      <c r="A68" s="10" t="n">
        <v>44742</v>
      </c>
      <c r="B68" t="n">
        <v>0.1</v>
      </c>
      <c r="C68" t="n">
        <v>-0.14</v>
      </c>
      <c r="D68" t="n">
        <v>0</v>
      </c>
      <c r="E68" t="n">
        <v>0.03</v>
      </c>
      <c r="F68" t="n">
        <v>0.01</v>
      </c>
      <c r="G68" t="n">
        <v>0.04</v>
      </c>
      <c r="H68" t="n">
        <v>0.1</v>
      </c>
      <c r="I68" t="n">
        <v>-0.03</v>
      </c>
    </row>
    <row r="69" ht="15" customHeight="1">
      <c r="A69" s="10" t="n">
        <v>44834</v>
      </c>
      <c r="B69" t="n">
        <v>-0.6</v>
      </c>
      <c r="C69" t="n">
        <v>-0.25</v>
      </c>
      <c r="D69" t="n">
        <v>-0.1</v>
      </c>
      <c r="E69" t="n">
        <v>-0.07</v>
      </c>
      <c r="F69" t="n">
        <v>-0.78</v>
      </c>
      <c r="G69" t="n">
        <v>-0.72</v>
      </c>
      <c r="H69" t="n">
        <v>0.06</v>
      </c>
      <c r="I69" t="n">
        <v>0.07</v>
      </c>
    </row>
    <row r="70" ht="15" customHeight="1">
      <c r="A70" s="10" t="n">
        <v>44926</v>
      </c>
      <c r="B70" t="n">
        <v>-0.3</v>
      </c>
      <c r="C70" t="n">
        <v>-0.5</v>
      </c>
      <c r="D70" t="n">
        <v>0</v>
      </c>
      <c r="E70" t="n">
        <v>0</v>
      </c>
      <c r="F70" t="n">
        <v>-0.87</v>
      </c>
      <c r="G70" t="n">
        <v>-0.64</v>
      </c>
      <c r="H70" t="n">
        <v>0.14</v>
      </c>
      <c r="I70" t="n">
        <v>0.13</v>
      </c>
    </row>
    <row r="71" ht="15" customHeight="1">
      <c r="A71" s="10" t="n">
        <v>45016</v>
      </c>
      <c r="B71" t="n">
        <v>-0.22</v>
      </c>
      <c r="C71" t="n">
        <v>-0.41</v>
      </c>
      <c r="D71" t="n">
        <v>0.03</v>
      </c>
      <c r="E71" t="n">
        <v>-0.03</v>
      </c>
      <c r="F71" t="n">
        <v>-0.22</v>
      </c>
      <c r="G71" t="n">
        <v>-0.28</v>
      </c>
      <c r="H71" t="n">
        <v>0.07</v>
      </c>
      <c r="I71" t="n">
        <v>0.04</v>
      </c>
    </row>
    <row r="72" ht="15" customHeight="1">
      <c r="A72" s="10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 t="n">
        <v>44469</v>
      </c>
      <c r="B65" t="n">
        <v>-0.04</v>
      </c>
      <c r="C65" t="n">
        <v>-0.01</v>
      </c>
      <c r="D65" t="n">
        <v>-0.04</v>
      </c>
      <c r="E65" t="n">
        <v>-0.01</v>
      </c>
    </row>
    <row r="66" ht="15" customHeight="1">
      <c r="A66" s="12" t="n">
        <v>44561</v>
      </c>
      <c r="B66" t="n">
        <v>0.03</v>
      </c>
      <c r="C66" t="n">
        <v>0</v>
      </c>
      <c r="D66" t="n">
        <v>0.03</v>
      </c>
      <c r="E66" t="n">
        <v>0</v>
      </c>
    </row>
    <row r="67" ht="15" customHeight="1">
      <c r="A67" s="12" t="n">
        <v>44651</v>
      </c>
      <c r="B67" t="n">
        <v>0</v>
      </c>
      <c r="C67" t="n">
        <v>-0.07</v>
      </c>
      <c r="D67" t="n">
        <v>0</v>
      </c>
      <c r="E67" t="n">
        <v>0.02</v>
      </c>
    </row>
    <row r="68" ht="15" customHeight="1">
      <c r="A68" s="12" t="n">
        <v>44742</v>
      </c>
      <c r="B68" t="n">
        <v>-0.1</v>
      </c>
      <c r="C68" t="n">
        <v>0</v>
      </c>
      <c r="D68" t="n">
        <v>-0.03</v>
      </c>
      <c r="E68" t="n">
        <v>-0.07</v>
      </c>
    </row>
    <row r="69" ht="15" customHeight="1">
      <c r="A69" s="12" t="n">
        <v>44834</v>
      </c>
      <c r="B69" t="n">
        <v>-0.1</v>
      </c>
      <c r="C69" t="n">
        <v>-0.07</v>
      </c>
      <c r="D69" t="n">
        <v>-0.15</v>
      </c>
      <c r="E69" t="n">
        <v>-0.24</v>
      </c>
    </row>
    <row r="70" ht="15" customHeight="1">
      <c r="A70" s="12" t="n">
        <v>44926</v>
      </c>
      <c r="B70" t="n">
        <v>-0.11</v>
      </c>
      <c r="C70" t="n">
        <v>-0.17</v>
      </c>
      <c r="D70" t="n">
        <v>-0.21</v>
      </c>
      <c r="E70" t="n">
        <v>-0.36</v>
      </c>
    </row>
    <row r="71" ht="15" customHeight="1">
      <c r="A71" s="12" t="n">
        <v>45016</v>
      </c>
      <c r="B71" t="n">
        <v>-0.12</v>
      </c>
      <c r="C71" t="n">
        <v>-0.07</v>
      </c>
      <c r="D71" t="n">
        <v>-0.33</v>
      </c>
      <c r="E71" t="n">
        <v>-0.07</v>
      </c>
    </row>
    <row r="72" ht="15" customHeight="1">
      <c r="A72" s="12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 t="n">
        <v>44469</v>
      </c>
      <c r="B65" t="n">
        <v>0</v>
      </c>
      <c r="C65" t="n">
        <v>0.25</v>
      </c>
      <c r="D65" t="n">
        <v>0</v>
      </c>
      <c r="E65" t="n">
        <v>0.14</v>
      </c>
      <c r="F65" t="n">
        <v>0</v>
      </c>
      <c r="G65" t="n">
        <v>0</v>
      </c>
      <c r="H65" t="n">
        <v>0</v>
      </c>
      <c r="I65" t="n">
        <v>0.06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</row>
    <row r="66" ht="15" customHeight="1">
      <c r="A66" s="14" t="n">
        <v>44561</v>
      </c>
      <c r="B66" t="n">
        <v>0</v>
      </c>
      <c r="C66" t="n">
        <v>-0.03</v>
      </c>
      <c r="D66" t="n">
        <v>0</v>
      </c>
      <c r="E66" t="n">
        <v>-0.07</v>
      </c>
      <c r="F66" t="n">
        <v>0</v>
      </c>
      <c r="G66" t="n">
        <v>0</v>
      </c>
      <c r="H66" t="n">
        <v>0.03</v>
      </c>
      <c r="I66" t="n">
        <v>0</v>
      </c>
      <c r="J66" t="n">
        <v>0</v>
      </c>
      <c r="K66" t="n">
        <v>0</v>
      </c>
      <c r="L66" t="n">
        <v>0</v>
      </c>
      <c r="M66" t="n">
        <v>-0.04</v>
      </c>
      <c r="N66" t="n">
        <v>0</v>
      </c>
      <c r="O66" t="n">
        <v>0</v>
      </c>
      <c r="P66" t="n">
        <v>0</v>
      </c>
      <c r="Q66" t="n">
        <v>0</v>
      </c>
    </row>
    <row r="67" ht="15" customHeight="1">
      <c r="A67" s="14" t="n">
        <v>44651</v>
      </c>
      <c r="B67" t="n">
        <v>0</v>
      </c>
      <c r="C67" t="n">
        <v>-0.19</v>
      </c>
      <c r="D67" t="n">
        <v>-0.11</v>
      </c>
      <c r="E67" t="n">
        <v>-0.15</v>
      </c>
      <c r="F67" t="n">
        <v>0</v>
      </c>
      <c r="G67" t="n">
        <v>0.03</v>
      </c>
      <c r="H67" t="n">
        <v>0.04</v>
      </c>
      <c r="I67" t="n">
        <v>0.06</v>
      </c>
      <c r="J67" t="n">
        <v>0</v>
      </c>
      <c r="K67" t="n">
        <v>0</v>
      </c>
      <c r="L67" t="n">
        <v>-0.04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</row>
    <row r="68" ht="15" customHeight="1">
      <c r="A68" s="14" t="n">
        <v>44742</v>
      </c>
      <c r="B68" t="n">
        <v>-0.14</v>
      </c>
      <c r="C68" t="n">
        <v>-0.64</v>
      </c>
      <c r="D68" t="n">
        <v>0</v>
      </c>
      <c r="E68" t="n">
        <v>-0.11</v>
      </c>
      <c r="F68" t="n">
        <v>-0.03</v>
      </c>
      <c r="G68" t="n">
        <v>-0.11</v>
      </c>
      <c r="H68" t="n">
        <v>0.04</v>
      </c>
      <c r="I68" t="n">
        <v>0.04</v>
      </c>
      <c r="J68" t="n">
        <v>0</v>
      </c>
      <c r="K68" t="n">
        <v>0</v>
      </c>
      <c r="L68" t="n">
        <v>0</v>
      </c>
      <c r="M68" t="n">
        <v>-0.04</v>
      </c>
      <c r="N68" t="n">
        <v>0.04</v>
      </c>
      <c r="O68" t="n">
        <v>0.04</v>
      </c>
      <c r="P68" t="n">
        <v>0</v>
      </c>
      <c r="Q68" t="n">
        <v>0</v>
      </c>
    </row>
    <row r="69" ht="15" customHeight="1">
      <c r="A69" s="14" t="n">
        <v>44834</v>
      </c>
      <c r="B69" t="n">
        <v>-0.65</v>
      </c>
      <c r="C69" t="n">
        <v>-0.89</v>
      </c>
      <c r="D69" t="n">
        <v>-0.65</v>
      </c>
      <c r="E69" t="n">
        <v>-0.89</v>
      </c>
      <c r="F69" t="n">
        <v>-0.5</v>
      </c>
      <c r="G69" t="n">
        <v>-0.57</v>
      </c>
      <c r="H69" t="n">
        <v>0</v>
      </c>
      <c r="I69" t="n">
        <v>0</v>
      </c>
      <c r="J69" t="n">
        <v>-0.11</v>
      </c>
      <c r="K69" t="n">
        <v>-0.47</v>
      </c>
      <c r="L69" t="n">
        <v>0</v>
      </c>
      <c r="M69" t="n">
        <v>0</v>
      </c>
      <c r="N69" t="n">
        <v>0</v>
      </c>
      <c r="O69" t="n">
        <v>-0.17</v>
      </c>
      <c r="P69" t="n">
        <v>0</v>
      </c>
      <c r="Q69" t="n">
        <v>0</v>
      </c>
    </row>
    <row r="70" ht="15" customHeight="1">
      <c r="A70" s="14" t="n">
        <v>44926</v>
      </c>
      <c r="B70" t="n">
        <v>-0.84</v>
      </c>
      <c r="C70" t="n">
        <v>-0.76</v>
      </c>
      <c r="D70" t="n">
        <v>-0.87</v>
      </c>
      <c r="E70" t="n">
        <v>-0.76</v>
      </c>
      <c r="F70" t="n">
        <v>-0.65</v>
      </c>
      <c r="G70" t="n">
        <v>-0.54</v>
      </c>
      <c r="H70" t="n">
        <v>0</v>
      </c>
      <c r="I70" t="n">
        <v>0.03</v>
      </c>
      <c r="J70" t="n">
        <v>-0.47</v>
      </c>
      <c r="K70" t="n">
        <v>-0.52</v>
      </c>
      <c r="L70" t="n">
        <v>-0.07</v>
      </c>
      <c r="M70" t="n">
        <v>-0.07</v>
      </c>
      <c r="N70" t="n">
        <v>-0.1</v>
      </c>
      <c r="O70" t="n">
        <v>-0.07</v>
      </c>
      <c r="P70" t="n">
        <v>0</v>
      </c>
      <c r="Q70" t="n">
        <v>-0.07</v>
      </c>
    </row>
    <row r="71" ht="15" customHeight="1">
      <c r="A71" s="14" t="n">
        <v>45016</v>
      </c>
      <c r="B71" t="n">
        <v>-0.75</v>
      </c>
      <c r="C71" t="n">
        <v>-0.69</v>
      </c>
      <c r="D71" t="n">
        <v>-0.75</v>
      </c>
      <c r="E71" t="n">
        <v>-0.66</v>
      </c>
      <c r="F71" t="n">
        <v>-0.1</v>
      </c>
      <c r="G71" t="n">
        <v>-0.1</v>
      </c>
      <c r="H71" t="n">
        <v>0</v>
      </c>
      <c r="I71" t="n">
        <v>0</v>
      </c>
      <c r="J71" t="n">
        <v>-0.4</v>
      </c>
      <c r="K71" t="n">
        <v>-0.4</v>
      </c>
      <c r="L71" t="n">
        <v>-0.18</v>
      </c>
      <c r="M71" t="n">
        <v>0</v>
      </c>
      <c r="N71" t="n">
        <v>0</v>
      </c>
      <c r="O71" t="n">
        <v>-0.25</v>
      </c>
      <c r="P71" t="n">
        <v>0.03</v>
      </c>
      <c r="Q71" t="n">
        <v>0</v>
      </c>
    </row>
    <row r="72" ht="15" customHeight="1">
      <c r="A72" s="14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 t="n">
        <v>44469</v>
      </c>
      <c r="B65" t="n">
        <v>0.04</v>
      </c>
      <c r="C65" t="n">
        <v>0.04</v>
      </c>
      <c r="D65" t="n">
        <v>0.04</v>
      </c>
      <c r="E65" t="n">
        <v>0.01</v>
      </c>
      <c r="F65" t="n">
        <v>0.03</v>
      </c>
      <c r="G65" t="n">
        <v>0.04</v>
      </c>
      <c r="H65" t="n">
        <v>-0.03</v>
      </c>
      <c r="I65" t="n">
        <v>0</v>
      </c>
      <c r="J65" t="n">
        <v>0</v>
      </c>
      <c r="K65" t="n">
        <v>0</v>
      </c>
    </row>
    <row r="66" ht="15" customHeight="1">
      <c r="A66" s="16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0.07</v>
      </c>
      <c r="J66" t="n">
        <v>0</v>
      </c>
      <c r="K66" t="n">
        <v>0</v>
      </c>
    </row>
    <row r="67" ht="15" customHeight="1">
      <c r="A67" s="16" t="n">
        <v>44651</v>
      </c>
      <c r="B67" t="n">
        <v>0</v>
      </c>
      <c r="C67" t="n">
        <v>0</v>
      </c>
      <c r="D67" t="n">
        <v>0</v>
      </c>
      <c r="E67" t="n">
        <v>-0.02</v>
      </c>
      <c r="F67" t="n">
        <v>0</v>
      </c>
      <c r="G67" t="n">
        <v>0</v>
      </c>
      <c r="H67" t="n">
        <v>0</v>
      </c>
      <c r="I67" t="n">
        <v>0.04</v>
      </c>
      <c r="J67" t="n">
        <v>0</v>
      </c>
      <c r="K67" t="n">
        <v>0</v>
      </c>
    </row>
    <row r="68" ht="15" customHeight="1">
      <c r="A68" s="16" t="n">
        <v>44742</v>
      </c>
      <c r="B68" t="n">
        <v>0</v>
      </c>
      <c r="C68" t="n">
        <v>0</v>
      </c>
      <c r="D68" t="n">
        <v>0</v>
      </c>
      <c r="E68" t="n">
        <v>0.47</v>
      </c>
      <c r="F68" t="n">
        <v>0</v>
      </c>
      <c r="G68" t="n">
        <v>0</v>
      </c>
      <c r="H68" t="n">
        <v>-0.04</v>
      </c>
      <c r="I68" t="n">
        <v>0</v>
      </c>
      <c r="J68" t="n">
        <v>0</v>
      </c>
      <c r="K68" t="n">
        <v>0</v>
      </c>
    </row>
    <row r="69" ht="15" customHeight="1">
      <c r="A69" s="16" t="n">
        <v>44834</v>
      </c>
      <c r="B69" t="n">
        <v>0</v>
      </c>
      <c r="C69" t="n">
        <v>0.1</v>
      </c>
      <c r="D69" t="n">
        <v>0.55</v>
      </c>
      <c r="E69" t="n">
        <v>0.17</v>
      </c>
      <c r="F69" t="n">
        <v>-0.1</v>
      </c>
      <c r="G69" t="n">
        <v>0.07</v>
      </c>
      <c r="H69" t="n">
        <v>0</v>
      </c>
      <c r="I69" t="n">
        <v>0.1</v>
      </c>
      <c r="J69" t="n">
        <v>0</v>
      </c>
      <c r="K69" t="n">
        <v>0.11</v>
      </c>
    </row>
    <row r="70" ht="15" customHeight="1">
      <c r="A70" s="16" t="n">
        <v>44926</v>
      </c>
      <c r="B70" t="n">
        <v>0</v>
      </c>
      <c r="C70" t="n">
        <v>0.12</v>
      </c>
      <c r="D70" t="n">
        <v>0.26</v>
      </c>
      <c r="E70" t="n">
        <v>0.41</v>
      </c>
      <c r="F70" t="n">
        <v>-0.1</v>
      </c>
      <c r="G70" t="n">
        <v>-0.09</v>
      </c>
      <c r="H70" t="n">
        <v>0.11</v>
      </c>
      <c r="I70" t="n">
        <v>0.21</v>
      </c>
      <c r="J70" t="n">
        <v>0.11</v>
      </c>
      <c r="K70" t="n">
        <v>0</v>
      </c>
    </row>
    <row r="71" ht="15" customHeight="1">
      <c r="A71" s="16" t="n">
        <v>45016</v>
      </c>
      <c r="B71" t="n">
        <v>0</v>
      </c>
      <c r="C71" t="n">
        <v>0.07</v>
      </c>
      <c r="D71" t="n">
        <v>0.33</v>
      </c>
      <c r="E71" t="n">
        <v>0.11</v>
      </c>
      <c r="F71" t="n">
        <v>0.04</v>
      </c>
      <c r="G71" t="n">
        <v>0</v>
      </c>
      <c r="H71" t="n">
        <v>0.03</v>
      </c>
      <c r="I71" t="n">
        <v>0</v>
      </c>
      <c r="J71" t="n">
        <v>0.06</v>
      </c>
      <c r="K71" t="n">
        <v>0.04</v>
      </c>
    </row>
    <row r="72" ht="15" customHeight="1">
      <c r="A72" s="16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 t="n">
        <v>44469</v>
      </c>
      <c r="B65" t="n">
        <v>-0.07</v>
      </c>
      <c r="C65" t="n">
        <v>0.78</v>
      </c>
      <c r="D65" t="n">
        <v>-0.13</v>
      </c>
      <c r="E65" t="n">
        <v>-0.03</v>
      </c>
      <c r="F65" t="n">
        <v>0</v>
      </c>
      <c r="G65" t="n">
        <v>0.28</v>
      </c>
      <c r="H65" t="n">
        <v>0</v>
      </c>
      <c r="I65" t="n">
        <v>0</v>
      </c>
      <c r="J65" t="n">
        <v>0.13</v>
      </c>
      <c r="K65" t="n">
        <v>0.26</v>
      </c>
    </row>
    <row r="66" ht="15" customHeight="1">
      <c r="A66" s="18" t="n">
        <v>44561</v>
      </c>
      <c r="B66" t="n">
        <v>0.74</v>
      </c>
      <c r="C66" t="n">
        <v>0.7</v>
      </c>
      <c r="D66" t="n">
        <v>0.03</v>
      </c>
      <c r="E66" t="n">
        <v>-0.03</v>
      </c>
      <c r="F66" t="n">
        <v>0.35</v>
      </c>
      <c r="G66" t="n">
        <v>0.24</v>
      </c>
      <c r="H66" t="n">
        <v>0</v>
      </c>
      <c r="I66" t="n">
        <v>0</v>
      </c>
      <c r="J66" t="n">
        <v>0.29</v>
      </c>
      <c r="K66" t="n">
        <v>0.16</v>
      </c>
    </row>
    <row r="67" ht="15" customHeight="1">
      <c r="A67" s="18" t="n">
        <v>44651</v>
      </c>
      <c r="B67" t="n">
        <v>1.4</v>
      </c>
      <c r="C67" t="n">
        <v>1</v>
      </c>
      <c r="D67" t="n">
        <v>0.47</v>
      </c>
      <c r="E67" t="n">
        <v>0.44</v>
      </c>
      <c r="F67" t="n">
        <v>1.25</v>
      </c>
      <c r="G67" t="n">
        <v>0.85</v>
      </c>
      <c r="H67" t="n">
        <v>0.03</v>
      </c>
      <c r="I67" t="n">
        <v>0</v>
      </c>
      <c r="J67" t="n">
        <v>0.23</v>
      </c>
      <c r="K67" t="n">
        <v>0.23</v>
      </c>
    </row>
    <row r="68" ht="15" customHeight="1">
      <c r="A68" s="18" t="n">
        <v>44742</v>
      </c>
      <c r="B68" t="n">
        <v>1.37</v>
      </c>
      <c r="C68" t="n">
        <v>1.38</v>
      </c>
      <c r="D68" t="n">
        <v>1.02</v>
      </c>
      <c r="E68" t="n">
        <v>0.98</v>
      </c>
      <c r="F68" t="n">
        <v>1.37</v>
      </c>
      <c r="G68" t="n">
        <v>0.91</v>
      </c>
      <c r="H68" t="n">
        <v>0.04</v>
      </c>
      <c r="I68" t="n">
        <v>0.04</v>
      </c>
      <c r="J68" t="n">
        <v>0.34</v>
      </c>
      <c r="K68" t="n">
        <v>-0.06</v>
      </c>
    </row>
    <row r="69" ht="15" customHeight="1">
      <c r="A69" s="18" t="n">
        <v>44834</v>
      </c>
      <c r="B69" t="n">
        <v>1.53</v>
      </c>
      <c r="C69" t="n">
        <v>1.4</v>
      </c>
      <c r="D69" t="n">
        <v>0.34</v>
      </c>
      <c r="E69" t="n">
        <v>0.57</v>
      </c>
      <c r="F69" t="n">
        <v>1.47</v>
      </c>
      <c r="G69" t="n">
        <v>0.96</v>
      </c>
      <c r="H69" t="n">
        <v>0</v>
      </c>
      <c r="I69" t="n">
        <v>0.03</v>
      </c>
      <c r="J69" t="n">
        <v>0.29</v>
      </c>
      <c r="K69" t="n">
        <v>0.04</v>
      </c>
    </row>
    <row r="70" ht="15" customHeight="1">
      <c r="A70" s="18" t="n">
        <v>44926</v>
      </c>
      <c r="B70" t="n">
        <v>1.59</v>
      </c>
      <c r="C70" t="n">
        <v>0.1</v>
      </c>
      <c r="D70" t="n">
        <v>0.78</v>
      </c>
      <c r="E70" t="n">
        <v>0.29</v>
      </c>
      <c r="F70" t="n">
        <v>0.6</v>
      </c>
      <c r="G70" t="n">
        <v>0.14</v>
      </c>
      <c r="H70" t="n">
        <v>0.03</v>
      </c>
      <c r="I70" t="n">
        <v>0.06</v>
      </c>
      <c r="J70" t="n">
        <v>-0.08</v>
      </c>
      <c r="K70" t="n">
        <v>0.08</v>
      </c>
    </row>
    <row r="71" ht="15" customHeight="1">
      <c r="A71" s="18" t="n">
        <v>45016</v>
      </c>
      <c r="B71" t="n">
        <v>0.9</v>
      </c>
      <c r="C71" t="n">
        <v>0.97</v>
      </c>
      <c r="D71" t="n">
        <v>1.23</v>
      </c>
      <c r="E71" t="n">
        <v>0.19</v>
      </c>
      <c r="F71" t="n">
        <v>0.5</v>
      </c>
      <c r="G71" t="n">
        <v>0.28</v>
      </c>
      <c r="H71" t="n">
        <v>0</v>
      </c>
      <c r="I71" t="n">
        <v>0.03</v>
      </c>
      <c r="J71" t="n">
        <v>0.06</v>
      </c>
      <c r="K71" t="n">
        <v>0.06</v>
      </c>
    </row>
    <row r="72" ht="15" customHeight="1">
      <c r="A72" s="18"/>
    </row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wm860</dc:creator>
  <cp:lastModifiedBy>wm860</cp:lastModifiedBy>
  <dcterms:created xsi:type="dcterms:W3CDTF">2023-04-20T09:04:15Z</dcterms:created>
  <dc:title>Regneark utlånsundersøkelsen</dc:title>
</coreProperties>
</file>