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9125" windowHeight="11895" activeTab="0"/>
  </bookViews>
  <sheets>
    <sheet name="Forside" sheetId="1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Interbank" sheetId="6" r:id="rId6"/>
    <sheet name="Prisar" sheetId="7" r:id="rId7"/>
  </sheets>
  <definedNames>
    <definedName name="Tabell1">'Generelle data'!$A$3:$K$10</definedName>
    <definedName name="Tabell10">'Kunderetta betalingstenester'!$A$16:$K$37</definedName>
    <definedName name="Tabell11a">'Kunderetta betalingstenester'!$A$40:$K$64</definedName>
    <definedName name="Tabell11b">'Kunderetta betalingstenester'!$A$67:$K$84</definedName>
    <definedName name="Tabell12">'Kunderetta betalingstenester'!$A$87:$D$97</definedName>
    <definedName name="Tabell13">'Kunderetta betalingstenester'!$A$100:$K$110</definedName>
    <definedName name="Tabell14">'Kunderetta betalingstenester'!$A$113:$K$134</definedName>
    <definedName name="Tabell15a">'Kunderetta betalingstenester'!$A$137:$K$161</definedName>
    <definedName name="Tabell15b">'Kunderetta betalingstenester'!$A$164:$K$183</definedName>
    <definedName name="Tabell16">'Kunderetta betalingstenester'!$A$186:$D$196</definedName>
    <definedName name="Tabell17">'Interbank'!$A$3:$K$17</definedName>
    <definedName name="Tabell18">'Interbank'!$A$20:$K$34</definedName>
    <definedName name="Tabell19">'Interbank'!$A$37:$B$43</definedName>
    <definedName name="Tabell2">'Generelle data'!$A$13:$K$22</definedName>
    <definedName name="Tabell20">'Interbank'!$A$46:$K$52</definedName>
    <definedName name="Tabell21">'Interbank'!$A$55:$K$59</definedName>
    <definedName name="Tabell22">'Prisar'!$A$3:$I$20</definedName>
    <definedName name="Tabell23">'Prisar'!$A$23:$C$35</definedName>
    <definedName name="Tabell24">'Prisar'!$A$38:$K$90</definedName>
    <definedName name="Tabell25">'Prisar'!$A$93:$M$109</definedName>
    <definedName name="Tabell26">'Prisar'!$A$112:$E$126</definedName>
    <definedName name="Tabell3">'Betalingsmiddel i Noreg'!$A$3:$K$12</definedName>
    <definedName name="Tabell4">'Betalingsmiddel i Noreg'!$A$15:$K$25</definedName>
    <definedName name="Tabell5">'Betalingsmiddel i Noreg'!$A$28:$K$46</definedName>
    <definedName name="Tabell6">'Betalingsinfrastruktur'!$A$3:$K$12</definedName>
    <definedName name="Tabell7">'Betalingsinfrastruktur'!$A$15:$K$28</definedName>
    <definedName name="Tabell8">'Betalingsinfrastruktur'!$A$31:$K$52</definedName>
    <definedName name="Tabell9">'Kunderetta betalingstenester'!$A$3:$K$13</definedName>
    <definedName name="_xlnm.Print_Area" localSheetId="0">'Forside'!$A$1:$D$41</definedName>
  </definedNames>
  <calcPr fullCalcOnLoad="1"/>
</workbook>
</file>

<file path=xl/sharedStrings.xml><?xml version="1.0" encoding="utf-8"?>
<sst xmlns="http://schemas.openxmlformats.org/spreadsheetml/2006/main" count="623" uniqueCount="327">
  <si>
    <t>Tabell 1: Overordna data for Noreg</t>
  </si>
  <si>
    <t xml:space="preserve">Tabell 2: Teknologisk infrastruktur i Noreg </t>
  </si>
  <si>
    <t xml:space="preserve">Tabell 3: Betalingsmiddel disponert av publikum (ved årets slutt, millionar kroner) </t>
  </si>
  <si>
    <t>Tabell 4: Betalingsmiddel disponerte av bankane (millionar kroner)</t>
  </si>
  <si>
    <t>Tabell 5: Setlar og myntar. Årsgjennomsnitt (millionar kroner)</t>
  </si>
  <si>
    <t>Tabell 6: Institusjonell infrastruktur</t>
  </si>
  <si>
    <t>Tabell 7: Talet på avtalar</t>
  </si>
  <si>
    <t>Tabell 8: Talet på utferda kort (i tusen), talet på funksjonar i utferda kort (i tusen) og talet på terminalar</t>
  </si>
  <si>
    <t>Tabell 9: Bruk av betalingstenester (millionar transaksjonar)</t>
  </si>
  <si>
    <t>Tabell 10: Debet- og kreditoverføringar (giro) (millionar transaksjonar)</t>
  </si>
  <si>
    <t>Tabell 11b: Betalingskort: Bruk av betalingsterminalar (millionar transaksjonar)</t>
  </si>
  <si>
    <t xml:space="preserve">Tabell 12: Overføringar over landegrensene registrert i valutaregisteret (tusen transaksjonar) </t>
  </si>
  <si>
    <t>Tabell 13: Bruk av betalingstenester (milliardar kroner)</t>
  </si>
  <si>
    <t>Tabell 14: Debet- og kreditoverføringar (giro) (milliardar kroner)</t>
  </si>
  <si>
    <t xml:space="preserve">Tabell 15b: Betalingskort: Bruk av betalingsterminalar (milliardar kroner) </t>
  </si>
  <si>
    <t>Tabell 16: Overføringar over landegrensene registrert i valutaregisteret (millionar kroner)</t>
  </si>
  <si>
    <t>Tabell 18: Gjennomsnittleg dagleg omsetning i avreknings- og oppgjerssystem (milliardar kroner)</t>
  </si>
  <si>
    <t>Generelle data</t>
  </si>
  <si>
    <t>Tabellregister - Årsrapport om betalingssystem 2006</t>
  </si>
  <si>
    <t>Tabell 11a: Betalingskort: Bruk av kort (millionar transaksjonar)</t>
  </si>
  <si>
    <t>Prisar</t>
  </si>
  <si>
    <t>Betalingsmiddel i Noreg</t>
  </si>
  <si>
    <t>Betalingsinfrastruktur</t>
  </si>
  <si>
    <t>Kunderetta betalingstenester</t>
  </si>
  <si>
    <t>Interbank</t>
  </si>
  <si>
    <t>Tabell 25: Prisar på overføringar frå Noreg til land i EU/EØS området. Vekta gjennomsnitt (kroner) i eit utval bankar</t>
  </si>
  <si>
    <t>Tabell 15a: Betalingskort: Bruk av kort (milliardar kroner)</t>
  </si>
  <si>
    <t>Tabell 17: Gjennomsnittleg dagleg omsetning i avreknings- og oppgjerssystemer (transaksjonar)</t>
  </si>
  <si>
    <t>Tabell 19: Tal på deltakarar i avreknings- og oppgjerssystem (ved årets slutt)</t>
  </si>
  <si>
    <t>Tabell 21: SWIFT-meldingar til og frå utanlandske brukarar (tusen transaksjonar)</t>
  </si>
  <si>
    <t>Tabell 20: Deltaking i SWIFT</t>
  </si>
  <si>
    <t>Tabell 22: Prisliste for deltaking i Noregs Banks oppgjerssystem (NBO), gjeldande frå 1. januar 2007 (kroner)</t>
  </si>
  <si>
    <t>Tabell 23: Prisliste for bankanes inn- og utlevering av kontantar i Noregs Banks depot</t>
  </si>
  <si>
    <t xml:space="preserve">Tabell 24: Prisar på innanlandske betalingstransaksjonar, betalingsmottak og kontantuttak </t>
  </si>
  <si>
    <t>Tabell 26: Prisar på mottak av beløp frå utlandet. Vekta gjennomsnitt (kroner) i eit utval bankar</t>
  </si>
  <si>
    <t>Folketal (per 1. jan., millionar)</t>
  </si>
  <si>
    <t>BNP, marknadsverdi (milliardar kroner)</t>
  </si>
  <si>
    <t>BNP Fastlands-Noreg, marknadsverdi (milliardar kroner)</t>
  </si>
  <si>
    <t>BNP per kapita (tusen kroner)</t>
  </si>
  <si>
    <t>Kurs mot USD (årsslutt)</t>
  </si>
  <si>
    <t>Kurs mot Euro (årsslutt. ECU t. o. m. 1998)</t>
  </si>
  <si>
    <t>2001 (juli)</t>
  </si>
  <si>
    <t>2002 (juli)</t>
  </si>
  <si>
    <t>2003 (juli)</t>
  </si>
  <si>
    <t>2004 (juli)</t>
  </si>
  <si>
    <t>2005 (juli)</t>
  </si>
  <si>
    <t>2006 (juli)</t>
  </si>
  <si>
    <t>Telefon fastnettabonnement</t>
  </si>
  <si>
    <t>PSTN</t>
  </si>
  <si>
    <t>ISDN</t>
  </si>
  <si>
    <t>Telefoni over kabel-TV-nett</t>
  </si>
  <si>
    <t>:</t>
  </si>
  <si>
    <t>Andre typar faste tilknytingar (IP-telefoni med meir)</t>
  </si>
  <si>
    <t>Telefon mobilabonnement</t>
  </si>
  <si>
    <t>Breibandsabonnement</t>
  </si>
  <si>
    <t>Kjelde: Post og teletilsynet</t>
  </si>
  <si>
    <t xml:space="preserve">Pengemengda (M2) </t>
  </si>
  <si>
    <t xml:space="preserve">Betalingsmiddel i alt (M1) </t>
  </si>
  <si>
    <t>Setlar og myntar</t>
  </si>
  <si>
    <t>Innskot på transaksjonskonti</t>
  </si>
  <si>
    <t>Andre innskudd</t>
  </si>
  <si>
    <t>Banksertifikat og lutar i pengemarknadsfond</t>
  </si>
  <si>
    <t>Kontantbehaldning i bankane ved årsslutt</t>
  </si>
  <si>
    <t>Kontantbehaldning i bankane årsgjennomsnitt</t>
  </si>
  <si>
    <r>
      <t>Bankane sine folioinnskot i sentralbanken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ved årsslutt</t>
    </r>
  </si>
  <si>
    <t>Bankane sine folioinnskot i sentralbanken årsgjennomsnitt</t>
  </si>
  <si>
    <t>Utlån frå sentralbanken (F-lån + D-lån) ved årsslutt</t>
  </si>
  <si>
    <t>Utlån frå sentralbanken (F-lån + D-lån) årsgjennomsnitt</t>
  </si>
  <si>
    <t>Bankane sine innskot i pengehaldande sektor ved årsslutt</t>
  </si>
  <si>
    <t>Bankane sine innskot i pengehaldande sektor årsgjennomsnitt</t>
  </si>
  <si>
    <r>
      <t>1</t>
    </r>
    <r>
      <rPr>
        <sz val="10"/>
        <rFont val="Arial Narrow"/>
        <family val="2"/>
      </rPr>
      <t xml:space="preserve"> Tala viser dagleg gjennomsnitt siste halvdel av desember.</t>
    </r>
  </si>
  <si>
    <t>Total</t>
  </si>
  <si>
    <t>Setlar totalt</t>
  </si>
  <si>
    <t>1000-kroner</t>
  </si>
  <si>
    <t>500-kroner</t>
  </si>
  <si>
    <t>200-kroner</t>
  </si>
  <si>
    <t>100-kroner</t>
  </si>
  <si>
    <t>50-kroner</t>
  </si>
  <si>
    <t>Myntar totalt</t>
  </si>
  <si>
    <t>20-kroner</t>
  </si>
  <si>
    <t>10-kroner</t>
  </si>
  <si>
    <t>5-kroner</t>
  </si>
  <si>
    <t>1-krone</t>
  </si>
  <si>
    <t>0,5 kroner</t>
  </si>
  <si>
    <t>0,25 kroner</t>
  </si>
  <si>
    <t>0,10 kroner</t>
  </si>
  <si>
    <t>Kopar</t>
  </si>
  <si>
    <t>Talet på bankar</t>
  </si>
  <si>
    <t xml:space="preserve"> Sparebankar</t>
  </si>
  <si>
    <t xml:space="preserve"> Forretningsbankar</t>
  </si>
  <si>
    <t xml:space="preserve"> Talet på filialar av utanlandske bankar i Noreg</t>
  </si>
  <si>
    <t>Bankar: talet på ekspedisjonsstader</t>
  </si>
  <si>
    <t>Posten: talet på ekspidisjonsstader</t>
  </si>
  <si>
    <t>E-pengeføretak</t>
  </si>
  <si>
    <t>Avtalar om nettbank</t>
  </si>
  <si>
    <t>Avtalar om nettbank- personkundar</t>
  </si>
  <si>
    <t>Avtalar om nettbank- bedriftskundar</t>
  </si>
  <si>
    <t>Avtalar om å tilby eFaktura - bedriftskundar</t>
  </si>
  <si>
    <t>Avtalar om mottak av eFaktura - personkundar</t>
  </si>
  <si>
    <t>Avtalar om bedriftsterminalgiro</t>
  </si>
  <si>
    <t>Avtalar om Brevgiro</t>
  </si>
  <si>
    <t xml:space="preserve">Avtalar om faste betalingsoppdrag (Avtalegiro og Autogiro) </t>
  </si>
  <si>
    <t>Avtalegiro - betalingsmottakarar</t>
  </si>
  <si>
    <t>Autogiro - betalingsmottakarar</t>
  </si>
  <si>
    <t xml:space="preserve">Talet på utferda kort </t>
  </si>
  <si>
    <t>Kort med chip</t>
  </si>
  <si>
    <t>Kort med magnetstripe</t>
  </si>
  <si>
    <t>Talet på funksjonar i utferda kort</t>
  </si>
  <si>
    <t>Debetfunksjonar</t>
  </si>
  <si>
    <t>BankAxept</t>
  </si>
  <si>
    <t>Betalingskort oppretta av internasjonale kortselskap</t>
  </si>
  <si>
    <t>Faktureringsfunksjonar (betalingskort oppretta av internasjonale kortselskap)</t>
  </si>
  <si>
    <t>Kredittfunksjonar</t>
  </si>
  <si>
    <t>Nasjonale kredittkort</t>
  </si>
  <si>
    <t>Betalingskort utferda av internasjonale kortselskap</t>
  </si>
  <si>
    <t>Talet på terminalar som aksepterer BankAxept kort</t>
  </si>
  <si>
    <t>Minibankar</t>
  </si>
  <si>
    <t xml:space="preserve">Betalingsterminalar (EFTPOS)  </t>
  </si>
  <si>
    <t>Ått av bankar</t>
  </si>
  <si>
    <t xml:space="preserve">Ått av andre </t>
  </si>
  <si>
    <t>Talet på stader med betalingsterminalar (EFTPOS) som aksepterer BankAxept kort</t>
  </si>
  <si>
    <t>Totalt</t>
  </si>
  <si>
    <t>Debet- og kreditoverføringar (Giro)</t>
  </si>
  <si>
    <r>
      <t>Elektronisk</t>
    </r>
    <r>
      <rPr>
        <vertAlign val="superscript"/>
        <sz val="10"/>
        <rFont val="Arial Narrow"/>
        <family val="2"/>
      </rPr>
      <t>1</t>
    </r>
  </si>
  <si>
    <t xml:space="preserve">Blankettbasert </t>
  </si>
  <si>
    <t>Betalingskort (varekjøp)</t>
  </si>
  <si>
    <t>Elektronisk</t>
  </si>
  <si>
    <t xml:space="preserve">Manuelt </t>
  </si>
  <si>
    <t>Sjekk</t>
  </si>
  <si>
    <r>
      <t>1</t>
    </r>
    <r>
      <rPr>
        <sz val="10"/>
        <rFont val="Arial Narrow"/>
        <family val="2"/>
      </rPr>
      <t xml:space="preserve"> Tal for elektronisk giro til og med 2001 inkluderer ikkje diverse kreditøverføringar, til dømes faste oppdrag. </t>
    </r>
  </si>
  <si>
    <t xml:space="preserve">                                                      </t>
  </si>
  <si>
    <r>
      <t>Kreditoverføringar</t>
    </r>
    <r>
      <rPr>
        <b/>
        <vertAlign val="superscript"/>
        <sz val="10"/>
        <rFont val="Arial Narrow"/>
        <family val="2"/>
      </rPr>
      <t xml:space="preserve">1 </t>
    </r>
  </si>
  <si>
    <t xml:space="preserve">Elektroniske </t>
  </si>
  <si>
    <t>Bedriftsterminalgiro</t>
  </si>
  <si>
    <t>Nettbank</t>
  </si>
  <si>
    <t>Nettbankløysingar for personkundar</t>
  </si>
  <si>
    <t>-</t>
  </si>
  <si>
    <t>Nettbankløysingar for bedriftskundar</t>
  </si>
  <si>
    <t>Telegiro</t>
  </si>
  <si>
    <t>Diverse andre elektroniske kreditoverføringar</t>
  </si>
  <si>
    <t xml:space="preserve">Blankettbaserte </t>
  </si>
  <si>
    <t xml:space="preserve">Bedriftsterminalgiro og nettbank med tilvising </t>
  </si>
  <si>
    <t>Brevgiro</t>
  </si>
  <si>
    <t>Giro innlevert på ekspedisjonsstad - kontobelastningar</t>
  </si>
  <si>
    <r>
      <t>Diverse giro registrert i bank</t>
    </r>
    <r>
      <rPr>
        <vertAlign val="superscript"/>
        <sz val="10"/>
        <rFont val="Arial Narrow"/>
        <family val="2"/>
      </rPr>
      <t>2</t>
    </r>
  </si>
  <si>
    <t>Direkte debiteringar</t>
  </si>
  <si>
    <t>Giro innleverte på ekspedisjonsstad - kontante innbetalingar</t>
  </si>
  <si>
    <r>
      <t xml:space="preserve">1 </t>
    </r>
    <r>
      <rPr>
        <sz val="10"/>
        <rFont val="Arial Narrow"/>
        <family val="2"/>
      </rPr>
      <t>Tal for kreditoverføringar omfattar ikkje diverse kreditoverføringar, herunder faste oppdrag i perioden 1994 - 2001.</t>
    </r>
  </si>
  <si>
    <r>
      <t xml:space="preserve">2 </t>
    </r>
    <r>
      <rPr>
        <sz val="10"/>
        <rFont val="Arial Narrow"/>
        <family val="2"/>
      </rPr>
      <t xml:space="preserve">Diverse giro registrert i bank omfattar både kontante innbetalingar og kontobelastningar. </t>
    </r>
  </si>
  <si>
    <r>
      <t>Tabell 11a: Betalingskort: Bruk av kort (millionar transaksjonar)</t>
    </r>
    <r>
      <rPr>
        <b/>
        <vertAlign val="superscript"/>
        <sz val="10"/>
        <rFont val="Arial Narrow"/>
        <family val="2"/>
      </rPr>
      <t>1</t>
    </r>
  </si>
  <si>
    <t>Bruk av norske kort totalt (i Noreg og utlandet)</t>
  </si>
  <si>
    <t xml:space="preserve">Varekjøp </t>
  </si>
  <si>
    <t xml:space="preserve">Varekjøp uten kontantuttak </t>
  </si>
  <si>
    <t>Varekjøp med kontantuttak</t>
  </si>
  <si>
    <t>Kontantuttak utanom varekjøp</t>
  </si>
  <si>
    <t>Bruk av norske kort i utlandet</t>
  </si>
  <si>
    <t xml:space="preserve"> Varekjøp</t>
  </si>
  <si>
    <t xml:space="preserve"> Kontantuttak</t>
  </si>
  <si>
    <t>Bruk av norske kort fordelt etter funksjon</t>
  </si>
  <si>
    <t>Faktureringsfunksjonar (betalingskort utferda av internasjonale kortselskap)</t>
  </si>
  <si>
    <t>Bruk av utanlandske kort i Noreg</t>
  </si>
  <si>
    <t>Varekjøp</t>
  </si>
  <si>
    <t xml:space="preserve">Kontantuttak </t>
  </si>
  <si>
    <r>
      <t>1</t>
    </r>
    <r>
      <rPr>
        <sz val="10"/>
        <rFont val="Arial Narrow"/>
        <family val="2"/>
      </rPr>
      <t xml:space="preserve"> Tal for åra 1999 - 2001 omfattar ikkje bruk av internasjonale betalingskort og nasjonale kredittkort i terminalar åtte av andre enn bankar og oljeselskap. Tal for bruk av internasjonale betalingskort i betalings- terminalar omfattar også bruk av kort over Internett.</t>
    </r>
  </si>
  <si>
    <t>Bruk av innanlandske terminalar</t>
  </si>
  <si>
    <t>Kontantuttak frå minibankar</t>
  </si>
  <si>
    <t>Varekjøp i EFTPOS-terminalar som aksepterer BankAxept</t>
  </si>
  <si>
    <t>Av dette BankAxept varekjøp med kontantuttak</t>
  </si>
  <si>
    <t>Varekjøp i andre norske betalingsterminalar</t>
  </si>
  <si>
    <t>Bruk av norske kort i  innanlandske terminalar</t>
  </si>
  <si>
    <t xml:space="preserve">Kontantuttak frå minibankar </t>
  </si>
  <si>
    <t xml:space="preserve">BankAxept </t>
  </si>
  <si>
    <t xml:space="preserve">Nasjonale kredittkort </t>
  </si>
  <si>
    <t>Kort utferda av internasjonale kortselskap</t>
  </si>
  <si>
    <t xml:space="preserve">Varekjøp i betalingsterminalar </t>
  </si>
  <si>
    <t>BankAxept - varekjøp (inklusive kjøp med kontantuttak) i EFTPOS-terminalar</t>
  </si>
  <si>
    <t>Nasjonale kredittkort - varekjøp</t>
  </si>
  <si>
    <t>Kort utferda av internasjonale kortselskap - varekjøp</t>
  </si>
  <si>
    <t>Overføringar frå Noreg til utlandet</t>
  </si>
  <si>
    <t>SWIFT</t>
  </si>
  <si>
    <t>Valutasjekkar</t>
  </si>
  <si>
    <t>Andre overføringar (MoneyGram, Western Union m.fl.)</t>
  </si>
  <si>
    <t>Overføringar til Noreg frå utlandet</t>
  </si>
  <si>
    <t>Debet- og kreditoverføringar (giro)</t>
  </si>
  <si>
    <r>
      <t>Bruk av norske kort i alt (i Noreg og utlandet)</t>
    </r>
    <r>
      <rPr>
        <b/>
        <vertAlign val="superscript"/>
        <sz val="10"/>
        <rFont val="Arial Narrow"/>
        <family val="2"/>
      </rPr>
      <t>1</t>
    </r>
  </si>
  <si>
    <t>Kontantuttak fra EFTPOS-terminalar (Cash-back)</t>
  </si>
  <si>
    <r>
      <t>Bruk av utanlandske kort i Noreg</t>
    </r>
    <r>
      <rPr>
        <b/>
        <vertAlign val="superscript"/>
        <sz val="10"/>
        <rFont val="Arial Narrow"/>
        <family val="2"/>
      </rPr>
      <t>2</t>
    </r>
  </si>
  <si>
    <r>
      <t>1</t>
    </r>
    <r>
      <rPr>
        <sz val="10"/>
        <rFont val="Arial Narrow"/>
        <family val="2"/>
      </rPr>
      <t xml:space="preserve"> Tal for åra 1999 - 2001 omfattar ikkje bruk av internasjonale betalingskort og nasjonale kredittkort i terminalar åtte av andre enn bankar og oljeselskap. Tal for bruk av internasjonale betalingskort i betalings- terminalar omfattar også bruk av kort over Internett. </t>
    </r>
  </si>
  <si>
    <r>
      <t xml:space="preserve">2 </t>
    </r>
    <r>
      <rPr>
        <sz val="10"/>
        <rFont val="Arial Narrow"/>
        <family val="2"/>
      </rPr>
      <t>Tal for bruk av internasjonale betalingskort i EFTPOS-terminalar t.o.m. 2005 omfattar også bruk av kort over Internett.</t>
    </r>
  </si>
  <si>
    <t>Kontantuttak ved varekjøp med BankAxept</t>
  </si>
  <si>
    <t>Bruk av norske kort i innanlandske terminalar</t>
  </si>
  <si>
    <t xml:space="preserve">BankAxept - varekjøp i EFTPOS-terminalar </t>
  </si>
  <si>
    <t>NICS</t>
  </si>
  <si>
    <t>SWIFT Brutto/RTGS</t>
  </si>
  <si>
    <t>SWIFT Netto</t>
  </si>
  <si>
    <t>NICS Masse (millionar)</t>
  </si>
  <si>
    <t>2-3</t>
  </si>
  <si>
    <t>NBO</t>
  </si>
  <si>
    <t>NICS SWIFT RTGS</t>
  </si>
  <si>
    <t>RTGS bruttotransaksjoner utenom NICS</t>
  </si>
  <si>
    <t>NICS SWIFT Netto</t>
  </si>
  <si>
    <t>NICS Masse</t>
  </si>
  <si>
    <t>VPO</t>
  </si>
  <si>
    <t>VPS Clearing</t>
  </si>
  <si>
    <t>Manuelle føringar</t>
  </si>
  <si>
    <t>165-170</t>
  </si>
  <si>
    <t xml:space="preserve">NICS Masse </t>
  </si>
  <si>
    <t>20-25</t>
  </si>
  <si>
    <t>ca 147,2</t>
  </si>
  <si>
    <t>RTGS bruttotransaksjonar utanom NICS</t>
  </si>
  <si>
    <t>ca 4</t>
  </si>
  <si>
    <t>VPO og VPS Clearing (tidl.NOS)</t>
  </si>
  <si>
    <t xml:space="preserve">Noregs Banks oppgjerssystem (NBO) </t>
  </si>
  <si>
    <t>DnB NOR</t>
  </si>
  <si>
    <t>Sparebank 1 Midt-Norge</t>
  </si>
  <si>
    <t>Norwegian Interbank Clearing System (NICS)</t>
  </si>
  <si>
    <t>Verdipapiroppgjerssystemet (VPO)</t>
  </si>
  <si>
    <t>Norske</t>
  </si>
  <si>
    <t>Medlemmer</t>
  </si>
  <si>
    <t>Undermedlemmer/innenlandske brukere dekket av medlemmer i utlandet</t>
  </si>
  <si>
    <t>Deltakere</t>
  </si>
  <si>
    <t>Antall meldinger sendt</t>
  </si>
  <si>
    <t>Antall meldinger mottatt</t>
  </si>
  <si>
    <t>Global SWIFT-trafikk</t>
  </si>
  <si>
    <t>Årsavgifter</t>
  </si>
  <si>
    <t>Grunnpris deltaking</t>
  </si>
  <si>
    <t>Masseoppgjer</t>
  </si>
  <si>
    <t>SWIFT-oppgjer</t>
  </si>
  <si>
    <t>Verdipapir- oppgjer</t>
  </si>
  <si>
    <t>Derivatoppgjer</t>
  </si>
  <si>
    <t>Grunnpris pantsetjing</t>
  </si>
  <si>
    <t>Tilleggspris pant i utlandet</t>
  </si>
  <si>
    <t>Scandinavian Cash Pool</t>
  </si>
  <si>
    <t>Deltakarkategori</t>
  </si>
  <si>
    <t>Bankar med forvaltingskapital over 100 mrd</t>
  </si>
  <si>
    <t xml:space="preserve">Bankar med forvaltingskapital mellom 100 mrd og 40 mrd </t>
  </si>
  <si>
    <t>Bankar med forvaltingskapital mellom 40 mrd og 10 mrd</t>
  </si>
  <si>
    <t>Bankar med forvaltingskapital under 10 mrd</t>
  </si>
  <si>
    <t>Verdipapirforetak</t>
  </si>
  <si>
    <t>Pengemeklarar</t>
  </si>
  <si>
    <t>Transaksjonsprisar</t>
  </si>
  <si>
    <t>Prisar pantsetting</t>
  </si>
  <si>
    <t xml:space="preserve">Deltakarkategori </t>
  </si>
  <si>
    <t>STP transaksjonar</t>
  </si>
  <si>
    <t>Manuelle brutto- transaksjonar</t>
  </si>
  <si>
    <t>Endring av behalding pant</t>
  </si>
  <si>
    <t>Søknad om godkjenning av nytt verdipapir (ISIN) i VPS</t>
  </si>
  <si>
    <t>Søknad om godkjenning av nytt verdipapir (ISIN) i utlandet</t>
  </si>
  <si>
    <t>Bankar</t>
  </si>
  <si>
    <t>Tilknytningspris</t>
  </si>
  <si>
    <t>Bankar / verdipapirforetak / pengemeklarar</t>
  </si>
  <si>
    <r>
      <t>Type avgift/gebyr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</t>
    </r>
  </si>
  <si>
    <t>Innlevering</t>
  </si>
  <si>
    <t>Utlevering</t>
  </si>
  <si>
    <t>Ekspedisjonsavgift, fast del</t>
  </si>
  <si>
    <t>Setlar, pr ekspedisjon</t>
  </si>
  <si>
    <t>Myntar, pr ekspedisjon</t>
  </si>
  <si>
    <t>Ekspedisjonsavgift, variabel del</t>
  </si>
  <si>
    <t>Setlar, pr pakke á 500 setlar</t>
  </si>
  <si>
    <t>Myntar, pr standard eining (150 rullar)</t>
  </si>
  <si>
    <r>
      <t>Feilsortering, feil i innleveringsgebyr</t>
    </r>
    <r>
      <rPr>
        <b/>
        <vertAlign val="superscript"/>
        <sz val="10"/>
        <rFont val="Arial Narrow"/>
        <family val="2"/>
      </rPr>
      <t>2</t>
    </r>
  </si>
  <si>
    <t>For stor del gode setlar leverte inn som slitte</t>
  </si>
  <si>
    <t>Falsk setel</t>
  </si>
  <si>
    <r>
      <t xml:space="preserve">1 </t>
    </r>
    <r>
      <rPr>
        <sz val="9"/>
        <rFont val="Arial Narrow"/>
        <family val="2"/>
      </rPr>
      <t>Prisane gjeld ikkje avgiftsfrie bytetransaksjonar, eller innlevering av ikkje resirkulerbare setlar og myntar.</t>
    </r>
  </si>
  <si>
    <r>
      <t xml:space="preserve">2 </t>
    </r>
    <r>
      <rPr>
        <sz val="9"/>
        <rFont val="Arial Narrow"/>
        <family val="2"/>
      </rPr>
      <t>Gebyr vil eventuelt bli innførte på eit seinare tidspunkt.</t>
    </r>
  </si>
  <si>
    <r>
      <t>Tabell 24: Prisar på innanlandske betalingstransaksjonar, betalingsmottak og kontantuttak. Vekta gjennomsnittsprisar (kroner) i eit utval bankar per 1. januar kvart år for andre kundar enn programkundar</t>
    </r>
    <r>
      <rPr>
        <b/>
        <vertAlign val="superscript"/>
        <sz val="10"/>
        <rFont val="Arial Narrow"/>
        <family val="2"/>
      </rPr>
      <t>1</t>
    </r>
  </si>
  <si>
    <t>Betalingstransaksjonar</t>
  </si>
  <si>
    <t>Elektroniske girotenester</t>
  </si>
  <si>
    <t>Nettbank - Løysingar for personkundar</t>
  </si>
  <si>
    <t>Utbetaling med KID</t>
  </si>
  <si>
    <t>Utbetaling med melding</t>
  </si>
  <si>
    <t>Avtalegiro</t>
  </si>
  <si>
    <t>Direkte Remittering utan melding</t>
  </si>
  <si>
    <t xml:space="preserve">Direkte Remittering med melding </t>
  </si>
  <si>
    <t>Direkte Remittering med KID</t>
  </si>
  <si>
    <t>Annan bedriftsterminalgiro utan melding</t>
  </si>
  <si>
    <t xml:space="preserve">Annan bedriftsterminalgiro med melding </t>
  </si>
  <si>
    <t>Annan bedriftsterminalgiro med KID</t>
  </si>
  <si>
    <t>Nettbank - Løysingar for bedriftskundar</t>
  </si>
  <si>
    <t>Lønsutbetaling</t>
  </si>
  <si>
    <t>Utbetaling utan melding</t>
  </si>
  <si>
    <t xml:space="preserve">Blankettbaserte girotenester </t>
  </si>
  <si>
    <t xml:space="preserve">Brevgiro </t>
  </si>
  <si>
    <t>Giro skranke/konto</t>
  </si>
  <si>
    <t>Giro skranke/kontant</t>
  </si>
  <si>
    <t>Direkte Remittering med tilvising</t>
  </si>
  <si>
    <t>Annan bedriftsterminalgiro med tilvising</t>
  </si>
  <si>
    <t>Nettbank Bedrift med tilvising</t>
  </si>
  <si>
    <t>Betalingskort</t>
  </si>
  <si>
    <t xml:space="preserve"> BankAxept kort i betalingsterminal (EFTPOS)</t>
  </si>
  <si>
    <t>Personsjekk</t>
  </si>
  <si>
    <t>Næringssjekk</t>
  </si>
  <si>
    <t>Betalingsmottak</t>
  </si>
  <si>
    <t>Avtalegiro (utan varsel fra banken)</t>
  </si>
  <si>
    <t>Optisk lesbare blankettar (OCR) - Arkiv</t>
  </si>
  <si>
    <t>GiroFax</t>
  </si>
  <si>
    <t>GiroMail</t>
  </si>
  <si>
    <t>Optisk lesbare blankettar (OCR) - Retur</t>
  </si>
  <si>
    <t>Kontantuttak</t>
  </si>
  <si>
    <t>Minibank</t>
  </si>
  <si>
    <t>Eigen minibank utanom opningstid</t>
  </si>
  <si>
    <t>Andre bankar sine minibankar i opningstid</t>
  </si>
  <si>
    <t>Andre bankar sine minibankar utanom opningstid</t>
  </si>
  <si>
    <r>
      <t>1</t>
    </r>
    <r>
      <rPr>
        <sz val="10"/>
        <rFont val="Arial Narrow"/>
        <family val="2"/>
      </rPr>
      <t xml:space="preserve"> For rekna prisar innan kundeprogram, sjå kapittel 3.</t>
    </r>
  </si>
  <si>
    <t>Elektronisk oppdrag/ fullstendig elektronisk prosessering</t>
  </si>
  <si>
    <t>Elektronisk oppdrag/ banken utfører nokre oppgåver manuelt</t>
  </si>
  <si>
    <t>Manuelt oppdrag</t>
  </si>
  <si>
    <t>Ordinær SWIFT-overføring i  norske kroner</t>
  </si>
  <si>
    <t>Utan BIC og IBAN, kr 2 500</t>
  </si>
  <si>
    <t>Med BIC og IBAN, kr 2 500</t>
  </si>
  <si>
    <t>Ordinær SWIFT-overføring i euro</t>
  </si>
  <si>
    <t>Utan BIC og IBAN, beløp tilsvarande kr 2 500</t>
  </si>
  <si>
    <t>Med BIC og IBAN, beløp tilsvarande kr 2 500</t>
  </si>
  <si>
    <t>SWIFT hasteoverføring i norske kroner</t>
  </si>
  <si>
    <t>Utan BIC og IBAN, kr 150 000</t>
  </si>
  <si>
    <t>Med BIC og IBAN, kr 150 000</t>
  </si>
  <si>
    <t>SWIFT hasteoverføring i euro</t>
  </si>
  <si>
    <t>Utan BIC og IBAN, beløp tilsvarande kr 150 000</t>
  </si>
  <si>
    <t>Med BIC og IBAN, beløp tilsvarande kr 150 000</t>
  </si>
  <si>
    <t>Sjekkar til utlandet</t>
  </si>
  <si>
    <t>Beløp tilsvarande kr 2 500</t>
  </si>
  <si>
    <t>Betalingsmottak frå land i EØS-området</t>
  </si>
  <si>
    <t>Mottak av euro</t>
  </si>
  <si>
    <r>
      <t>Utan BIC og IBAN, beløp tilsvarande kr 2500</t>
    </r>
    <r>
      <rPr>
        <vertAlign val="superscript"/>
        <sz val="10"/>
        <rFont val="Arial Narrow"/>
        <family val="2"/>
      </rPr>
      <t>1</t>
    </r>
  </si>
  <si>
    <r>
      <t>Med BIC og IBAN, beløp tilsvarande kr 2500</t>
    </r>
    <r>
      <rPr>
        <vertAlign val="superscript"/>
        <sz val="10"/>
        <rFont val="Arial Narrow"/>
        <family val="2"/>
      </rPr>
      <t>1</t>
    </r>
  </si>
  <si>
    <t xml:space="preserve">Mottak av annan valuta </t>
  </si>
  <si>
    <r>
      <t>1</t>
    </r>
    <r>
      <rPr>
        <sz val="10"/>
        <rFont val="Arial Narrow"/>
        <family val="2"/>
      </rPr>
      <t xml:space="preserve"> Prisar frå 1.12.2004 - 1.1.2006 gjaldt beløp 50 000.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</si>
</sst>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-* #,##0_-;\-* #,##0_-;_-* &quot;-&quot;??_-;_-@_-"/>
    <numFmt numFmtId="168" formatCode="#,##0.00000"/>
  </numFmts>
  <fonts count="24">
    <font>
      <sz val="10"/>
      <name val="Arial"/>
      <family val="0"/>
    </font>
    <font>
      <sz val="11.5"/>
      <name val="Times"/>
      <family val="1"/>
    </font>
    <font>
      <sz val="22.5"/>
      <name val="Albertus MT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6"/>
      <name val="Albertus MT"/>
      <family val="3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17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5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7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ill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0" xfId="16" applyFont="1" applyFill="1" applyAlignment="1">
      <alignment/>
    </xf>
    <xf numFmtId="0" fontId="6" fillId="0" borderId="0" xfId="0" applyFont="1" applyAlignment="1">
      <alignment/>
    </xf>
    <xf numFmtId="1" fontId="6" fillId="0" borderId="0" xfId="16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right" indent="1"/>
      <protection locked="0"/>
    </xf>
    <xf numFmtId="4" fontId="8" fillId="0" borderId="0" xfId="0" applyNumberFormat="1" applyFont="1" applyFill="1" applyAlignment="1">
      <alignment horizontal="right" wrapText="1" indent="1"/>
    </xf>
    <xf numFmtId="4" fontId="8" fillId="0" borderId="0" xfId="19" applyNumberFormat="1" applyFont="1" applyFill="1" applyAlignment="1">
      <alignment horizontal="right" indent="1"/>
    </xf>
    <xf numFmtId="4" fontId="8" fillId="0" borderId="0" xfId="0" applyNumberFormat="1" applyFont="1" applyFill="1" applyAlignment="1">
      <alignment horizontal="right" indent="1"/>
    </xf>
    <xf numFmtId="0" fontId="8" fillId="0" borderId="2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 indent="1"/>
    </xf>
    <xf numFmtId="0" fontId="8" fillId="0" borderId="0" xfId="0" applyFont="1" applyFill="1" applyBorder="1" applyAlignment="1">
      <alignment horizontal="left" vertical="top" wrapText="1" indent="1"/>
    </xf>
    <xf numFmtId="3" fontId="8" fillId="0" borderId="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 inden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3" fontId="8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7" fillId="0" borderId="2" xfId="0" applyFont="1" applyFill="1" applyBorder="1" applyAlignment="1">
      <alignment horizontal="left" indent="1"/>
    </xf>
    <xf numFmtId="3" fontId="7" fillId="0" borderId="2" xfId="0" applyNumberFormat="1" applyFont="1" applyFill="1" applyBorder="1" applyAlignment="1">
      <alignment horizontal="right" inden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 indent="1"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 applyProtection="1">
      <alignment horizontal="right" indent="1"/>
      <protection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Border="1" applyAlignment="1" quotePrefix="1">
      <alignment horizontal="right" indent="1"/>
    </xf>
    <xf numFmtId="3" fontId="11" fillId="0" borderId="0" xfId="0" applyNumberFormat="1" applyFont="1" applyFill="1" applyBorder="1" applyAlignment="1" applyProtection="1">
      <alignment horizontal="right" indent="1"/>
      <protection/>
    </xf>
    <xf numFmtId="0" fontId="8" fillId="0" borderId="2" xfId="0" applyFont="1" applyFill="1" applyBorder="1" applyAlignment="1">
      <alignment horizontal="left" indent="2"/>
    </xf>
    <xf numFmtId="3" fontId="8" fillId="0" borderId="2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left" indent="1"/>
    </xf>
    <xf numFmtId="1" fontId="7" fillId="0" borderId="1" xfId="0" applyNumberFormat="1" applyFont="1" applyFill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left" indent="1"/>
    </xf>
    <xf numFmtId="1" fontId="8" fillId="0" borderId="0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indent="1"/>
    </xf>
    <xf numFmtId="1" fontId="13" fillId="0" borderId="0" xfId="0" applyNumberFormat="1" applyFont="1" applyFill="1" applyBorder="1" applyAlignment="1">
      <alignment horizontal="left" indent="1"/>
    </xf>
    <xf numFmtId="1" fontId="8" fillId="0" borderId="0" xfId="0" applyNumberFormat="1" applyFont="1" applyFill="1" applyBorder="1" applyAlignment="1">
      <alignment readingOrder="1"/>
    </xf>
    <xf numFmtId="3" fontId="8" fillId="0" borderId="0" xfId="0" applyNumberFormat="1" applyFont="1" applyFill="1" applyAlignment="1">
      <alignment horizontal="right" indent="1" readingOrder="1"/>
    </xf>
    <xf numFmtId="1" fontId="9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 indent="1"/>
    </xf>
    <xf numFmtId="1" fontId="14" fillId="0" borderId="0" xfId="0" applyNumberFormat="1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1"/>
    </xf>
    <xf numFmtId="1" fontId="7" fillId="0" borderId="0" xfId="0" applyNumberFormat="1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left" vertical="center" wrapText="1" indent="2"/>
    </xf>
    <xf numFmtId="1" fontId="15" fillId="0" borderId="0" xfId="0" applyNumberFormat="1" applyFont="1" applyFill="1" applyBorder="1" applyAlignment="1">
      <alignment horizontal="left" inden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indent="1"/>
    </xf>
    <xf numFmtId="1" fontId="7" fillId="0" borderId="0" xfId="0" applyNumberFormat="1" applyFont="1" applyFill="1" applyAlignment="1">
      <alignment horizontal="left" indent="1"/>
    </xf>
    <xf numFmtId="1" fontId="8" fillId="0" borderId="0" xfId="0" applyNumberFormat="1" applyFont="1" applyFill="1" applyAlignment="1">
      <alignment horizontal="left" indent="2"/>
    </xf>
    <xf numFmtId="164" fontId="8" fillId="0" borderId="0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Alignment="1">
      <alignment horizontal="right" indent="1"/>
    </xf>
    <xf numFmtId="0" fontId="7" fillId="0" borderId="0" xfId="0" applyFont="1" applyAlignment="1">
      <alignment horizontal="left" indent="1"/>
    </xf>
    <xf numFmtId="165" fontId="8" fillId="0" borderId="0" xfId="0" applyNumberFormat="1" applyFont="1" applyFill="1" applyAlignment="1">
      <alignment horizontal="right" indent="1"/>
    </xf>
    <xf numFmtId="166" fontId="8" fillId="0" borderId="0" xfId="0" applyNumberFormat="1" applyFont="1" applyFill="1" applyBorder="1" applyAlignment="1">
      <alignment horizontal="left" indent="2"/>
    </xf>
    <xf numFmtId="166" fontId="8" fillId="0" borderId="0" xfId="0" applyNumberFormat="1" applyFont="1" applyFill="1" applyAlignment="1">
      <alignment horizontal="left" indent="2"/>
    </xf>
    <xf numFmtId="165" fontId="8" fillId="0" borderId="0" xfId="0" applyNumberFormat="1" applyFont="1" applyFill="1" applyAlignment="1">
      <alignment horizontal="right" indent="1" readingOrder="1"/>
    </xf>
    <xf numFmtId="165" fontId="7" fillId="0" borderId="2" xfId="0" applyNumberFormat="1" applyFont="1" applyFill="1" applyBorder="1" applyAlignment="1">
      <alignment horizontal="right" indent="1"/>
    </xf>
    <xf numFmtId="0" fontId="10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 indent="1"/>
    </xf>
    <xf numFmtId="1" fontId="14" fillId="0" borderId="0" xfId="0" applyNumberFormat="1" applyFont="1" applyFill="1" applyBorder="1" applyAlignment="1">
      <alignment horizontal="left" indent="1"/>
    </xf>
    <xf numFmtId="1" fontId="8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3"/>
    </xf>
    <xf numFmtId="0" fontId="8" fillId="0" borderId="0" xfId="0" applyFont="1" applyFill="1" applyAlignment="1">
      <alignment horizontal="left" indent="4"/>
    </xf>
    <xf numFmtId="0" fontId="8" fillId="0" borderId="0" xfId="0" applyFont="1" applyFill="1" applyBorder="1" applyAlignment="1">
      <alignment horizontal="left" indent="3"/>
    </xf>
    <xf numFmtId="1" fontId="8" fillId="0" borderId="0" xfId="0" applyNumberFormat="1" applyFont="1" applyFill="1" applyBorder="1" applyAlignment="1">
      <alignment horizontal="left" wrapText="1" indent="3"/>
    </xf>
    <xf numFmtId="0" fontId="7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 wrapText="1" indent="2"/>
    </xf>
    <xf numFmtId="164" fontId="8" fillId="0" borderId="0" xfId="0" applyNumberFormat="1" applyFont="1" applyFill="1" applyBorder="1" applyAlignment="1">
      <alignment horizontal="left" indent="2"/>
    </xf>
    <xf numFmtId="164" fontId="8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1" fontId="8" fillId="0" borderId="0" xfId="0" applyNumberFormat="1" applyFont="1" applyFill="1" applyBorder="1" applyAlignment="1">
      <alignment horizontal="left" indent="2"/>
    </xf>
    <xf numFmtId="1" fontId="8" fillId="0" borderId="2" xfId="0" applyNumberFormat="1" applyFont="1" applyFill="1" applyBorder="1" applyAlignment="1">
      <alignment horizontal="left" indent="1"/>
    </xf>
    <xf numFmtId="165" fontId="8" fillId="0" borderId="2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8" fillId="0" borderId="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8" fillId="0" borderId="1" xfId="0" applyNumberFormat="1" applyFont="1" applyFill="1" applyBorder="1" applyAlignment="1">
      <alignment horizontal="left" indent="1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8" fillId="0" borderId="1" xfId="0" applyFont="1" applyFill="1" applyBorder="1" applyAlignment="1">
      <alignment wrapText="1"/>
    </xf>
    <xf numFmtId="164" fontId="8" fillId="0" borderId="0" xfId="0" applyNumberFormat="1" applyFont="1" applyFill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 indent="1"/>
    </xf>
    <xf numFmtId="167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Border="1" applyAlignment="1">
      <alignment horizontal="left" indent="1"/>
    </xf>
    <xf numFmtId="167" fontId="8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168" fontId="8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 horizontal="left" indent="2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0" xfId="17" applyFont="1" applyFill="1">
      <alignment/>
      <protection/>
    </xf>
    <xf numFmtId="167" fontId="8" fillId="0" borderId="0" xfId="17" applyNumberFormat="1" applyFont="1" applyFill="1" applyAlignment="1">
      <alignment horizontal="center"/>
      <protection/>
    </xf>
    <xf numFmtId="0" fontId="8" fillId="0" borderId="0" xfId="17" applyFont="1" applyFill="1">
      <alignment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167" fontId="8" fillId="0" borderId="1" xfId="17" applyNumberFormat="1" applyFont="1" applyFill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17" applyFont="1" applyFill="1" applyBorder="1" applyAlignment="1">
      <alignment horizontal="left" vertical="center" wrapText="1"/>
      <protection/>
    </xf>
    <xf numFmtId="167" fontId="8" fillId="0" borderId="0" xfId="17" applyNumberFormat="1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left" vertical="center" wrapText="1"/>
      <protection/>
    </xf>
    <xf numFmtId="0" fontId="8" fillId="0" borderId="3" xfId="17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2" xfId="17" applyFont="1" applyFill="1" applyBorder="1" applyAlignment="1">
      <alignment horizontal="left" vertical="center" wrapText="1" indent="1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167" fontId="8" fillId="0" borderId="3" xfId="17" applyNumberFormat="1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17" applyFont="1" applyFill="1" applyBorder="1" applyAlignment="1">
      <alignment vertical="center" wrapText="1"/>
      <protection/>
    </xf>
    <xf numFmtId="3" fontId="8" fillId="0" borderId="3" xfId="0" applyNumberFormat="1" applyFont="1" applyFill="1" applyBorder="1" applyAlignment="1">
      <alignment horizontal="right" indent="1"/>
    </xf>
    <xf numFmtId="0" fontId="8" fillId="0" borderId="2" xfId="17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8" fillId="0" borderId="3" xfId="0" applyFont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3" fontId="8" fillId="0" borderId="0" xfId="17" applyNumberFormat="1" applyFont="1" applyFill="1" applyBorder="1" applyAlignment="1">
      <alignment horizontal="center" vertical="center" wrapText="1"/>
      <protection/>
    </xf>
    <xf numFmtId="3" fontId="8" fillId="0" borderId="2" xfId="17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167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2" fontId="22" fillId="0" borderId="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 vertical="center" wrapText="1" indent="3"/>
    </xf>
    <xf numFmtId="2" fontId="8" fillId="0" borderId="0" xfId="0" applyNumberFormat="1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center" wrapText="1" indent="2"/>
    </xf>
    <xf numFmtId="2" fontId="8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2"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indent="1"/>
    </xf>
    <xf numFmtId="14" fontId="8" fillId="0" borderId="1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3" fillId="0" borderId="0" xfId="16" applyFont="1" applyFill="1" applyAlignment="1">
      <alignment/>
    </xf>
    <xf numFmtId="1" fontId="23" fillId="0" borderId="0" xfId="16" applyNumberFormat="1" applyFont="1" applyFill="1" applyAlignment="1">
      <alignment/>
    </xf>
    <xf numFmtId="0" fontId="23" fillId="0" borderId="0" xfId="16" applyFont="1" applyFill="1" applyBorder="1" applyAlignment="1">
      <alignment/>
    </xf>
    <xf numFmtId="1" fontId="23" fillId="0" borderId="0" xfId="16" applyNumberFormat="1" applyFont="1" applyFill="1" applyBorder="1" applyAlignment="1">
      <alignment horizontal="left"/>
    </xf>
    <xf numFmtId="0" fontId="23" fillId="0" borderId="0" xfId="16" applyFont="1" applyAlignment="1">
      <alignment/>
    </xf>
    <xf numFmtId="0" fontId="23" fillId="0" borderId="0" xfId="16" applyFont="1" applyFill="1" applyBorder="1" applyAlignment="1">
      <alignment horizontal="left"/>
    </xf>
    <xf numFmtId="165" fontId="8" fillId="0" borderId="0" xfId="0" applyNumberFormat="1" applyFont="1" applyFill="1" applyAlignment="1">
      <alignment horizontal="right" indent="1"/>
    </xf>
    <xf numFmtId="165" fontId="8" fillId="0" borderId="2" xfId="0" applyNumberFormat="1" applyFont="1" applyFill="1" applyBorder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1" fontId="1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" fontId="10" fillId="0" borderId="3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7" fontId="8" fillId="0" borderId="1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Normal_Årsrapp2004tabeller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SheetLayoutView="100" workbookViewId="0" topLeftCell="A1">
      <selection activeCell="A2" sqref="A2"/>
    </sheetView>
  </sheetViews>
  <sheetFormatPr defaultColWidth="11.421875" defaultRowHeight="12.75"/>
  <cols>
    <col min="1" max="1" width="77.421875" style="0" customWidth="1"/>
    <col min="7" max="7" width="14.00390625" style="0" customWidth="1"/>
    <col min="8" max="8" width="16.00390625" style="0" customWidth="1"/>
    <col min="9" max="9" width="6.8515625" style="0" customWidth="1"/>
  </cols>
  <sheetData>
    <row r="1" ht="29.25">
      <c r="A1" s="4" t="s">
        <v>18</v>
      </c>
    </row>
    <row r="2" ht="29.25">
      <c r="A2" s="4"/>
    </row>
    <row r="3" s="6" customFormat="1" ht="16.5">
      <c r="A3" s="5" t="s">
        <v>17</v>
      </c>
    </row>
    <row r="4" s="63" customFormat="1" ht="12.75">
      <c r="A4" s="230" t="s">
        <v>0</v>
      </c>
    </row>
    <row r="5" s="63" customFormat="1" ht="12.75">
      <c r="A5" s="230" t="s">
        <v>1</v>
      </c>
    </row>
    <row r="6" ht="15">
      <c r="A6" s="1"/>
    </row>
    <row r="7" s="6" customFormat="1" ht="16.5">
      <c r="A7" s="5" t="s">
        <v>21</v>
      </c>
    </row>
    <row r="8" s="63" customFormat="1" ht="12.75">
      <c r="A8" s="230" t="s">
        <v>2</v>
      </c>
    </row>
    <row r="9" s="63" customFormat="1" ht="12.75">
      <c r="A9" s="230" t="s">
        <v>3</v>
      </c>
    </row>
    <row r="10" s="63" customFormat="1" ht="12.75">
      <c r="A10" s="230" t="s">
        <v>4</v>
      </c>
    </row>
    <row r="11" ht="15">
      <c r="A11" s="1"/>
    </row>
    <row r="12" s="6" customFormat="1" ht="16.5">
      <c r="A12" s="5" t="s">
        <v>22</v>
      </c>
    </row>
    <row r="13" s="63" customFormat="1" ht="12.75">
      <c r="A13" s="230" t="s">
        <v>5</v>
      </c>
    </row>
    <row r="14" s="63" customFormat="1" ht="12.75">
      <c r="A14" s="230" t="s">
        <v>6</v>
      </c>
    </row>
    <row r="15" s="63" customFormat="1" ht="12.75">
      <c r="A15" s="231" t="s">
        <v>7</v>
      </c>
    </row>
    <row r="16" ht="15">
      <c r="A16" s="2"/>
    </row>
    <row r="17" s="6" customFormat="1" ht="16.5">
      <c r="A17" s="7" t="s">
        <v>23</v>
      </c>
    </row>
    <row r="18" s="63" customFormat="1" ht="12.75">
      <c r="A18" s="232" t="s">
        <v>8</v>
      </c>
    </row>
    <row r="19" s="63" customFormat="1" ht="12.75">
      <c r="A19" s="230" t="s">
        <v>9</v>
      </c>
    </row>
    <row r="20" s="63" customFormat="1" ht="12.75">
      <c r="A20" s="233" t="s">
        <v>19</v>
      </c>
    </row>
    <row r="21" s="63" customFormat="1" ht="12.75">
      <c r="A21" s="231" t="s">
        <v>10</v>
      </c>
    </row>
    <row r="22" s="63" customFormat="1" ht="12.75">
      <c r="A22" s="234" t="s">
        <v>11</v>
      </c>
    </row>
    <row r="23" s="63" customFormat="1" ht="12.75">
      <c r="A23" s="232" t="s">
        <v>12</v>
      </c>
    </row>
    <row r="24" s="63" customFormat="1" ht="12.75">
      <c r="A24" s="233" t="s">
        <v>13</v>
      </c>
    </row>
    <row r="25" s="63" customFormat="1" ht="12.75">
      <c r="A25" s="233" t="s">
        <v>26</v>
      </c>
    </row>
    <row r="26" s="63" customFormat="1" ht="12.75">
      <c r="A26" s="235" t="s">
        <v>14</v>
      </c>
    </row>
    <row r="27" s="63" customFormat="1" ht="12.75">
      <c r="A27" s="234" t="s">
        <v>15</v>
      </c>
    </row>
    <row r="28" ht="15">
      <c r="A28" s="3"/>
    </row>
    <row r="29" s="6" customFormat="1" ht="16.5">
      <c r="A29" s="7" t="s">
        <v>24</v>
      </c>
    </row>
    <row r="30" s="63" customFormat="1" ht="12.75">
      <c r="A30" s="231" t="s">
        <v>27</v>
      </c>
    </row>
    <row r="31" s="63" customFormat="1" ht="12.75">
      <c r="A31" s="231" t="s">
        <v>16</v>
      </c>
    </row>
    <row r="32" s="63" customFormat="1" ht="12.75">
      <c r="A32" s="234" t="s">
        <v>28</v>
      </c>
    </row>
    <row r="33" s="63" customFormat="1" ht="12.75">
      <c r="A33" s="230" t="s">
        <v>30</v>
      </c>
    </row>
    <row r="34" s="63" customFormat="1" ht="12.75">
      <c r="A34" s="230" t="s">
        <v>29</v>
      </c>
    </row>
    <row r="35" ht="15">
      <c r="A35" s="1"/>
    </row>
    <row r="36" s="6" customFormat="1" ht="16.5">
      <c r="A36" s="5" t="s">
        <v>20</v>
      </c>
    </row>
    <row r="37" s="63" customFormat="1" ht="12.75">
      <c r="A37" s="234" t="s">
        <v>31</v>
      </c>
    </row>
    <row r="38" s="63" customFormat="1" ht="12.75">
      <c r="A38" s="234" t="s">
        <v>32</v>
      </c>
    </row>
    <row r="39" s="63" customFormat="1" ht="12.75">
      <c r="A39" s="234" t="s">
        <v>33</v>
      </c>
    </row>
    <row r="40" s="63" customFormat="1" ht="12.75">
      <c r="A40" s="234" t="s">
        <v>25</v>
      </c>
    </row>
    <row r="41" s="63" customFormat="1" ht="12.75">
      <c r="A41" s="234" t="s">
        <v>34</v>
      </c>
    </row>
  </sheetData>
  <hyperlinks>
    <hyperlink ref="A3" location="'Generelle data'!A1" display="Generelle data"/>
    <hyperlink ref="A7" location="'Betalingsmiddel i Noreg'!A1" display="Betalingsmiddel i Noreg"/>
    <hyperlink ref="A12" location="'Betalingsinfrastruktur'!A1" display="Betalingsinfrastruktur"/>
    <hyperlink ref="A17" location="'Kunderetta betalingstenester'!A1" display="Kunderetta betalingstenester"/>
    <hyperlink ref="A29" location="'Interbank'!A1" display="Interbank"/>
    <hyperlink ref="A36" location="'Prisar'!A1" display="Prisar"/>
    <hyperlink ref="A4" location="Tabell1" display="Tabell 1: Overordna data for Noreg"/>
    <hyperlink ref="A5" location="Tabell2" display="Tabell 2: Teknologisk infrastruktur i Noreg "/>
    <hyperlink ref="A8" location="Tabell3" display="Tabell 3: Betalingsmiddel disponert av publikum (ved årets slutt, millionar kroner) "/>
    <hyperlink ref="A9" location="Tabell4" display="Tabell 4: Betalingsmiddel disponerte av bankane (millionar kroner)"/>
    <hyperlink ref="A10" location="Tabell5" display="Tabell 5: Setlar og myntar. Årsgjennomsnitt (millionar kroner)"/>
    <hyperlink ref="A13" location="Tabell6" display="Tabell 6: Institusjonell infrastruktur"/>
    <hyperlink ref="A14" location="Tabell7" display="Tabell 7: Talet på avtalar"/>
    <hyperlink ref="A15" location="Tabell8" display="Tabell 8: Talet på utferda kort (i tusen), talet på funksjonar i utferda kort (i tusen) og talet på terminalar"/>
    <hyperlink ref="A18" location="Tabell9" display="Tabell 9: Bruk av betalingstenester (millionar transaksjonar)"/>
    <hyperlink ref="A19" location="Tabell10" display="Tabell 10: Debet- og kreditoverføringar (giro) (millionar transaksjonar)"/>
    <hyperlink ref="A20" location="Tabell11a" display="Tabell 11a: Betalingskort: Bruk av kort (millionar transaksjonar)"/>
    <hyperlink ref="A21" location="Tabell11b" display="Tabell 11b: Betalingskort: Bruk av betalingsterminalar (millionar transaksjonar)"/>
    <hyperlink ref="A22" location="Tabell12" display="Tabell 12: Overføringar over landegrensene registrert i valutaregisteret (tusen transaksjonar) "/>
    <hyperlink ref="A23" location="Tabell13" display="Tabell 13: Bruk av betalingstenester (milliardar kroner)"/>
    <hyperlink ref="A24" location="Tabell14" display="Tabell 14: Debet- og kreditoverføringar (giro) (milliardar kroner)"/>
    <hyperlink ref="A25" location="Tabell15a" display="Tabell 15a: Betalingskort: Bruk av kort (milliardar kroner)"/>
    <hyperlink ref="A26" location="Tabell15b" display="Tabell 15b: Betalingskort: Bruk av betalingsterminalar (milliardar kroner) "/>
    <hyperlink ref="A27" location="Tabell16" display="Tabell 16: Overføringar over landegrensene registrert i valutaregisteret (millionar kroner)"/>
    <hyperlink ref="A30" location="Tabell17" display="Tabell 17: Gjennomsnittleg dagleg omsetning i avreknings- og oppgjerssystemer (transaksjonar)"/>
    <hyperlink ref="A31" location="Tabell18" display="Tabell 18: Gjennomsnittleg dagleg omsetning i avreknings- og oppgjerssystem (milliardar kroner)"/>
    <hyperlink ref="A32" location="Tabell19" display="Tabell 19: Tal på deltakarar i avreknings- og oppgjerssystem (ved årets slutt)"/>
    <hyperlink ref="A33" location="Tabell20" display="Tabell 20: Deltaking i SWIFT"/>
    <hyperlink ref="A34" location="Tabell21" display="Tabell 21: SWIFT-meldingar til og frå utanlandske brukarar (tusen transaksjonar)"/>
    <hyperlink ref="A37" location="Tabell22" display="Tabell 22: Prisliste for deltaking i Noregs Banks oppgjerssystem (NBO), gjeldande frå 1. januar 2007 (kroner)"/>
    <hyperlink ref="A38" location="Tabell23" display="Tabell 23: Prisliste for bankanes inn- og utlevering av kontantar i Noregs Banks depot"/>
    <hyperlink ref="A39" location="Tabell24" display="Tabell 24: Prisar på innanlandske betalingstransaksjonar, betalingsmottak og kontantuttak "/>
    <hyperlink ref="A40" location="Tabell25" display="Tabell 25: Prisar på overføringar frå Noreg til land i EU/EØS området. Vekta gjennomsnitt (kroner) i eit utval bankar"/>
    <hyperlink ref="A41" location="Tabell26" display="Tabell 26: Prisar på mottak av beløp frå utlandet. Vekta gjennomsnitt (kroner) i eit utval bankar"/>
  </hyperlink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3" sqref="A3:K10"/>
    </sheetView>
  </sheetViews>
  <sheetFormatPr defaultColWidth="11.421875" defaultRowHeight="12.75"/>
  <cols>
    <col min="1" max="1" width="43.00390625" style="0" customWidth="1"/>
    <col min="2" max="11" width="9.7109375" style="0" customWidth="1"/>
  </cols>
  <sheetData>
    <row r="3" ht="12.75">
      <c r="A3" s="8" t="s">
        <v>0</v>
      </c>
    </row>
    <row r="4" spans="1:11" ht="12.75">
      <c r="A4" s="9"/>
      <c r="B4" s="10">
        <v>1997</v>
      </c>
      <c r="C4" s="10">
        <v>1998</v>
      </c>
      <c r="D4" s="10">
        <v>1999</v>
      </c>
      <c r="E4" s="10">
        <v>2000</v>
      </c>
      <c r="F4" s="10">
        <v>2001</v>
      </c>
      <c r="G4" s="10">
        <v>2002</v>
      </c>
      <c r="H4" s="10">
        <v>2003</v>
      </c>
      <c r="I4" s="10">
        <v>2004</v>
      </c>
      <c r="J4" s="10">
        <v>2005</v>
      </c>
      <c r="K4" s="10">
        <v>2006</v>
      </c>
    </row>
    <row r="5" spans="1:11" ht="12.75">
      <c r="A5" s="11" t="s">
        <v>35</v>
      </c>
      <c r="B5" s="12">
        <v>4.392714</v>
      </c>
      <c r="C5" s="12">
        <v>4.417599</v>
      </c>
      <c r="D5" s="12">
        <v>4.445329</v>
      </c>
      <c r="E5" s="13">
        <v>4.48</v>
      </c>
      <c r="F5" s="13">
        <v>4.5</v>
      </c>
      <c r="G5" s="13">
        <v>4.52</v>
      </c>
      <c r="H5" s="13">
        <v>4.55</v>
      </c>
      <c r="I5" s="13">
        <v>4.58</v>
      </c>
      <c r="J5" s="13">
        <v>4.61</v>
      </c>
      <c r="K5" s="13">
        <v>4.64</v>
      </c>
    </row>
    <row r="6" spans="1:11" ht="12.75">
      <c r="A6" s="11" t="s">
        <v>36</v>
      </c>
      <c r="B6" s="14">
        <v>1119.175</v>
      </c>
      <c r="C6" s="14">
        <v>1140.361</v>
      </c>
      <c r="D6" s="14">
        <v>1240.426</v>
      </c>
      <c r="E6" s="14">
        <v>1481.242</v>
      </c>
      <c r="F6" s="14">
        <v>1536.888</v>
      </c>
      <c r="G6" s="14">
        <v>1532.308</v>
      </c>
      <c r="H6" s="14">
        <v>1593.825</v>
      </c>
      <c r="I6" s="14">
        <v>1743.042</v>
      </c>
      <c r="J6" s="14">
        <v>1942.887</v>
      </c>
      <c r="K6" s="14">
        <v>2147.985</v>
      </c>
    </row>
    <row r="7" spans="1:11" ht="12.75">
      <c r="A7" s="11" t="s">
        <v>37</v>
      </c>
      <c r="B7" s="14">
        <v>919.034</v>
      </c>
      <c r="C7" s="14">
        <v>992.597</v>
      </c>
      <c r="D7" s="14">
        <v>1045.34</v>
      </c>
      <c r="E7" s="14">
        <v>1113.894</v>
      </c>
      <c r="F7" s="14">
        <v>1179.586</v>
      </c>
      <c r="G7" s="14">
        <v>1224.644</v>
      </c>
      <c r="H7" s="14">
        <v>1274.83</v>
      </c>
      <c r="I7" s="14">
        <v>1355.314</v>
      </c>
      <c r="J7" s="14">
        <v>1445.955</v>
      </c>
      <c r="K7" s="14">
        <v>1563.08</v>
      </c>
    </row>
    <row r="8" spans="1:11" ht="12.75">
      <c r="A8" s="11" t="s">
        <v>38</v>
      </c>
      <c r="B8" s="14">
        <v>254.7798468099676</v>
      </c>
      <c r="C8" s="14">
        <v>258.14045140810657</v>
      </c>
      <c r="D8" s="14">
        <v>279.0403140015058</v>
      </c>
      <c r="E8" s="14">
        <v>330.634375</v>
      </c>
      <c r="F8" s="14">
        <v>341.53066666666666</v>
      </c>
      <c r="G8" s="14">
        <v>339.00619469026554</v>
      </c>
      <c r="H8" s="14">
        <v>350.2912087912088</v>
      </c>
      <c r="I8" s="14">
        <v>380.5768558951965</v>
      </c>
      <c r="J8" s="14">
        <v>421.4505422993492</v>
      </c>
      <c r="K8" s="14">
        <v>462.92780172413796</v>
      </c>
    </row>
    <row r="9" spans="1:11" ht="12.75">
      <c r="A9" s="11" t="s">
        <v>39</v>
      </c>
      <c r="B9" s="15">
        <v>7.3157</v>
      </c>
      <c r="C9" s="15">
        <v>7.6</v>
      </c>
      <c r="D9" s="15">
        <v>8.0395</v>
      </c>
      <c r="E9" s="15">
        <v>8.8485</v>
      </c>
      <c r="F9" s="15">
        <v>9.0116</v>
      </c>
      <c r="G9" s="15">
        <v>6.9657</v>
      </c>
      <c r="H9" s="15">
        <v>6.675</v>
      </c>
      <c r="I9" s="15">
        <v>6.0386</v>
      </c>
      <c r="J9" s="15">
        <v>6.7687</v>
      </c>
      <c r="K9" s="15">
        <v>6.2551</v>
      </c>
    </row>
    <row r="10" spans="1:11" ht="12.75">
      <c r="A10" s="16" t="s">
        <v>40</v>
      </c>
      <c r="B10" s="17">
        <v>8.0593</v>
      </c>
      <c r="C10" s="17">
        <v>8.8998</v>
      </c>
      <c r="D10" s="17">
        <v>8.0765</v>
      </c>
      <c r="E10" s="17">
        <v>8.2335</v>
      </c>
      <c r="F10" s="17">
        <v>7.9735</v>
      </c>
      <c r="G10" s="17">
        <v>7.291</v>
      </c>
      <c r="H10" s="17">
        <v>8.4225</v>
      </c>
      <c r="I10" s="17">
        <v>8.2385</v>
      </c>
      <c r="J10" s="17">
        <v>7.985</v>
      </c>
      <c r="K10" s="17">
        <v>8.238</v>
      </c>
    </row>
    <row r="11" ht="12.75">
      <c r="A11" s="18"/>
    </row>
    <row r="12" ht="12.75">
      <c r="A12" s="18"/>
    </row>
    <row r="13" ht="12.75">
      <c r="A13" s="8" t="s">
        <v>1</v>
      </c>
    </row>
    <row r="14" spans="1:11" ht="12.75">
      <c r="A14" s="19"/>
      <c r="B14" s="10">
        <v>1997</v>
      </c>
      <c r="C14" s="10">
        <v>1998</v>
      </c>
      <c r="D14" s="10">
        <v>1999</v>
      </c>
      <c r="E14" s="10">
        <v>2000</v>
      </c>
      <c r="F14" s="10" t="s">
        <v>41</v>
      </c>
      <c r="G14" s="10" t="s">
        <v>42</v>
      </c>
      <c r="H14" s="10" t="s">
        <v>43</v>
      </c>
      <c r="I14" s="10" t="s">
        <v>44</v>
      </c>
      <c r="J14" s="10" t="s">
        <v>45</v>
      </c>
      <c r="K14" s="10" t="s">
        <v>46</v>
      </c>
    </row>
    <row r="15" spans="1:11" ht="12.75">
      <c r="A15" s="20" t="s">
        <v>47</v>
      </c>
      <c r="B15" s="21">
        <v>2474964</v>
      </c>
      <c r="C15" s="21">
        <v>2475490</v>
      </c>
      <c r="D15" s="21">
        <v>2445734</v>
      </c>
      <c r="E15" s="21">
        <v>2400785</v>
      </c>
      <c r="F15" s="21">
        <v>2362625</v>
      </c>
      <c r="G15" s="21">
        <v>2316556</v>
      </c>
      <c r="H15" s="21">
        <v>2268183</v>
      </c>
      <c r="I15" s="21">
        <v>2205902.48</v>
      </c>
      <c r="J15" s="21">
        <v>2147998</v>
      </c>
      <c r="K15" s="21">
        <v>2084455.6</v>
      </c>
    </row>
    <row r="16" spans="1:11" ht="12.75">
      <c r="A16" s="22" t="s">
        <v>48</v>
      </c>
      <c r="B16" s="23">
        <v>2325010</v>
      </c>
      <c r="C16" s="23">
        <v>2165530</v>
      </c>
      <c r="D16" s="23">
        <v>1913657</v>
      </c>
      <c r="E16" s="23">
        <v>1682603</v>
      </c>
      <c r="F16" s="23">
        <v>1603525</v>
      </c>
      <c r="G16" s="23">
        <v>1496119</v>
      </c>
      <c r="H16" s="23">
        <v>1445236</v>
      </c>
      <c r="I16" s="23">
        <v>1394087.7128</v>
      </c>
      <c r="J16" s="23">
        <v>1345718.51</v>
      </c>
      <c r="K16" s="23">
        <v>1224625.545</v>
      </c>
    </row>
    <row r="17" spans="1:11" ht="12.75">
      <c r="A17" s="22" t="s">
        <v>49</v>
      </c>
      <c r="B17" s="23">
        <v>149954</v>
      </c>
      <c r="C17" s="23">
        <v>309960</v>
      </c>
      <c r="D17" s="23">
        <v>532077</v>
      </c>
      <c r="E17" s="23">
        <v>703843</v>
      </c>
      <c r="F17" s="23">
        <v>741600</v>
      </c>
      <c r="G17" s="23">
        <v>800451</v>
      </c>
      <c r="H17" s="23">
        <v>798751</v>
      </c>
      <c r="I17" s="23">
        <v>768784.7672</v>
      </c>
      <c r="J17" s="23">
        <v>682742.49</v>
      </c>
      <c r="K17" s="23">
        <v>564428.0549999999</v>
      </c>
    </row>
    <row r="18" spans="1:11" ht="12.75">
      <c r="A18" s="22" t="s">
        <v>50</v>
      </c>
      <c r="B18" s="23"/>
      <c r="C18" s="23"/>
      <c r="D18" s="23" t="s">
        <v>51</v>
      </c>
      <c r="E18" s="23">
        <v>14325</v>
      </c>
      <c r="F18" s="23">
        <v>17500</v>
      </c>
      <c r="G18" s="23">
        <v>19986</v>
      </c>
      <c r="H18" s="23">
        <v>23301</v>
      </c>
      <c r="I18" s="23">
        <v>23155</v>
      </c>
      <c r="J18" s="23">
        <v>22037</v>
      </c>
      <c r="K18" s="23">
        <v>16332</v>
      </c>
    </row>
    <row r="19" spans="1:11" ht="12.75">
      <c r="A19" s="22" t="s">
        <v>52</v>
      </c>
      <c r="B19" s="23"/>
      <c r="C19" s="23"/>
      <c r="D19" s="23"/>
      <c r="E19" s="23">
        <v>14</v>
      </c>
      <c r="F19" s="23" t="s">
        <v>51</v>
      </c>
      <c r="G19" s="23" t="s">
        <v>51</v>
      </c>
      <c r="H19" s="23">
        <v>895</v>
      </c>
      <c r="I19" s="23">
        <v>19875</v>
      </c>
      <c r="J19" s="23">
        <v>97500</v>
      </c>
      <c r="K19" s="23">
        <v>279070</v>
      </c>
    </row>
    <row r="20" spans="1:11" ht="12.75">
      <c r="A20" s="24" t="s">
        <v>53</v>
      </c>
      <c r="B20" s="25">
        <v>1676763</v>
      </c>
      <c r="C20" s="25">
        <v>2106414</v>
      </c>
      <c r="D20" s="25">
        <v>2744793</v>
      </c>
      <c r="E20" s="25">
        <v>3339936</v>
      </c>
      <c r="F20" s="25">
        <v>3411962.35</v>
      </c>
      <c r="G20" s="25">
        <v>3699471.22</v>
      </c>
      <c r="H20" s="25">
        <v>3869792</v>
      </c>
      <c r="I20" s="25">
        <v>4295042</v>
      </c>
      <c r="J20" s="25">
        <v>4615337</v>
      </c>
      <c r="K20" s="25">
        <v>4886755</v>
      </c>
    </row>
    <row r="21" spans="1:11" ht="12.75">
      <c r="A21" s="26" t="s">
        <v>54</v>
      </c>
      <c r="B21" s="27"/>
      <c r="C21" s="27"/>
      <c r="D21" s="27"/>
      <c r="E21" s="27"/>
      <c r="F21" s="27">
        <v>44852</v>
      </c>
      <c r="G21" s="27">
        <v>136153</v>
      </c>
      <c r="H21" s="27">
        <v>280111</v>
      </c>
      <c r="I21" s="27">
        <v>517148</v>
      </c>
      <c r="J21" s="27">
        <v>835695</v>
      </c>
      <c r="K21" s="27">
        <v>1126921</v>
      </c>
    </row>
    <row r="22" spans="1:2" ht="12.75">
      <c r="A22" s="28" t="s">
        <v>55</v>
      </c>
      <c r="B22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3">
      <selection activeCell="A28" sqref="A28:K46"/>
    </sheetView>
  </sheetViews>
  <sheetFormatPr defaultColWidth="11.421875" defaultRowHeight="12.75"/>
  <cols>
    <col min="1" max="1" width="43.00390625" style="0" customWidth="1"/>
    <col min="2" max="11" width="9.7109375" style="0" customWidth="1"/>
  </cols>
  <sheetData>
    <row r="3" ht="12.75">
      <c r="A3" s="8" t="s">
        <v>2</v>
      </c>
    </row>
    <row r="4" spans="1:11" ht="12.75">
      <c r="A4" s="9"/>
      <c r="B4" s="29">
        <v>1997</v>
      </c>
      <c r="C4" s="29">
        <v>1998</v>
      </c>
      <c r="D4" s="29">
        <v>1999</v>
      </c>
      <c r="E4" s="29">
        <v>2000</v>
      </c>
      <c r="F4" s="29">
        <v>2001</v>
      </c>
      <c r="G4" s="29">
        <v>2002</v>
      </c>
      <c r="H4" s="29">
        <v>2003</v>
      </c>
      <c r="I4" s="29">
        <v>2004</v>
      </c>
      <c r="J4" s="29">
        <v>2005</v>
      </c>
      <c r="K4" s="29">
        <v>2006</v>
      </c>
    </row>
    <row r="5" spans="1:11" ht="12.75">
      <c r="A5" s="20" t="s">
        <v>56</v>
      </c>
      <c r="B5" s="30">
        <v>590207</v>
      </c>
      <c r="C5" s="30">
        <v>616938</v>
      </c>
      <c r="D5" s="30">
        <v>683855</v>
      </c>
      <c r="E5" s="30">
        <v>753270</v>
      </c>
      <c r="F5" s="30">
        <v>818859</v>
      </c>
      <c r="G5" s="30">
        <v>882913</v>
      </c>
      <c r="H5" s="30">
        <v>904216</v>
      </c>
      <c r="I5" s="30">
        <v>972012</v>
      </c>
      <c r="J5" s="30">
        <v>1084205</v>
      </c>
      <c r="K5" s="30">
        <v>1227188</v>
      </c>
    </row>
    <row r="6" spans="1:11" ht="12.75">
      <c r="A6" s="2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2" t="s">
        <v>57</v>
      </c>
      <c r="B7" s="30">
        <v>268754</v>
      </c>
      <c r="C7" s="30">
        <v>278716</v>
      </c>
      <c r="D7" s="30">
        <v>342362</v>
      </c>
      <c r="E7" s="30">
        <v>370378</v>
      </c>
      <c r="F7" s="30">
        <v>384631</v>
      </c>
      <c r="G7" s="30">
        <v>399711</v>
      </c>
      <c r="H7" s="30">
        <v>427689</v>
      </c>
      <c r="I7" s="30">
        <v>472058</v>
      </c>
      <c r="J7" s="30">
        <v>550946</v>
      </c>
      <c r="K7" s="30">
        <v>679957</v>
      </c>
    </row>
    <row r="8" spans="1:11" ht="12.75">
      <c r="A8" s="33" t="s">
        <v>58</v>
      </c>
      <c r="B8" s="34">
        <v>42215</v>
      </c>
      <c r="C8" s="34">
        <v>42142</v>
      </c>
      <c r="D8" s="34">
        <v>43366</v>
      </c>
      <c r="E8" s="34">
        <v>42523</v>
      </c>
      <c r="F8" s="34">
        <v>42038</v>
      </c>
      <c r="G8" s="34">
        <v>40282</v>
      </c>
      <c r="H8" s="34">
        <v>41685</v>
      </c>
      <c r="I8" s="34">
        <v>43340</v>
      </c>
      <c r="J8" s="34">
        <v>46530</v>
      </c>
      <c r="K8" s="34">
        <v>48247</v>
      </c>
    </row>
    <row r="9" spans="1:11" ht="12.75">
      <c r="A9" s="33" t="s">
        <v>59</v>
      </c>
      <c r="B9" s="34">
        <v>226539</v>
      </c>
      <c r="C9" s="34">
        <v>236574</v>
      </c>
      <c r="D9" s="34">
        <v>298996</v>
      </c>
      <c r="E9" s="34">
        <v>327855</v>
      </c>
      <c r="F9" s="34">
        <v>342593</v>
      </c>
      <c r="G9" s="34">
        <v>359429</v>
      </c>
      <c r="H9" s="34">
        <v>386004</v>
      </c>
      <c r="I9" s="34">
        <v>428718</v>
      </c>
      <c r="J9" s="34">
        <v>504416</v>
      </c>
      <c r="K9" s="34">
        <v>631710</v>
      </c>
    </row>
    <row r="10" ht="12.75">
      <c r="A10" s="35"/>
    </row>
    <row r="11" spans="1:11" ht="12.75">
      <c r="A11" s="32" t="s">
        <v>60</v>
      </c>
      <c r="B11" s="30">
        <v>278741</v>
      </c>
      <c r="C11" s="30">
        <v>292820</v>
      </c>
      <c r="D11" s="30">
        <v>295820</v>
      </c>
      <c r="E11" s="30">
        <v>326350</v>
      </c>
      <c r="F11" s="30">
        <v>370171</v>
      </c>
      <c r="G11" s="30">
        <v>409704</v>
      </c>
      <c r="H11" s="30">
        <v>407457</v>
      </c>
      <c r="I11" s="30">
        <v>423185</v>
      </c>
      <c r="J11" s="30">
        <v>435529</v>
      </c>
      <c r="K11" s="30">
        <v>472758</v>
      </c>
    </row>
    <row r="12" spans="1:11" ht="12.75">
      <c r="A12" s="36" t="s">
        <v>61</v>
      </c>
      <c r="B12" s="37">
        <v>42712</v>
      </c>
      <c r="C12" s="37">
        <v>45402</v>
      </c>
      <c r="D12" s="37">
        <v>45673</v>
      </c>
      <c r="E12" s="37">
        <v>56542</v>
      </c>
      <c r="F12" s="37">
        <v>64057</v>
      </c>
      <c r="G12" s="37">
        <v>73498</v>
      </c>
      <c r="H12" s="37">
        <v>69070</v>
      </c>
      <c r="I12" s="37">
        <v>76769</v>
      </c>
      <c r="J12" s="37">
        <v>97730</v>
      </c>
      <c r="K12" s="37">
        <v>74473</v>
      </c>
    </row>
    <row r="14" spans="1:11" ht="12.75">
      <c r="A14" s="18"/>
      <c r="C14" s="38"/>
      <c r="D14" s="38"/>
      <c r="E14" s="39"/>
      <c r="F14" s="38"/>
      <c r="G14" s="38"/>
      <c r="H14" s="38"/>
      <c r="I14" s="38"/>
      <c r="J14" s="38"/>
      <c r="K14" s="38"/>
    </row>
    <row r="15" spans="1:11" ht="12.75">
      <c r="A15" s="8" t="s">
        <v>3</v>
      </c>
      <c r="C15" s="38"/>
      <c r="D15" s="38"/>
      <c r="E15" s="39"/>
      <c r="F15" s="38"/>
      <c r="G15" s="38"/>
      <c r="H15" s="38"/>
      <c r="I15" s="38"/>
      <c r="J15" s="38"/>
      <c r="K15" s="38"/>
    </row>
    <row r="16" spans="1:11" ht="12.75">
      <c r="A16" s="9"/>
      <c r="B16" s="29">
        <v>1997</v>
      </c>
      <c r="C16" s="29">
        <v>1998</v>
      </c>
      <c r="D16" s="29">
        <v>1999</v>
      </c>
      <c r="E16" s="29">
        <v>2000</v>
      </c>
      <c r="F16" s="29">
        <v>2001</v>
      </c>
      <c r="G16" s="29">
        <v>2002</v>
      </c>
      <c r="H16" s="29">
        <v>2003</v>
      </c>
      <c r="I16" s="29">
        <v>2004</v>
      </c>
      <c r="J16" s="29">
        <v>2005</v>
      </c>
      <c r="K16" s="29">
        <v>2006</v>
      </c>
    </row>
    <row r="17" spans="1:11" ht="12.75">
      <c r="A17" s="11" t="s">
        <v>62</v>
      </c>
      <c r="B17" s="34">
        <v>4240.23</v>
      </c>
      <c r="C17" s="34">
        <v>4394.94</v>
      </c>
      <c r="D17" s="34">
        <v>5115.52</v>
      </c>
      <c r="E17" s="34">
        <v>4879.18</v>
      </c>
      <c r="F17" s="34">
        <v>5289.78</v>
      </c>
      <c r="G17" s="34">
        <v>5063.14</v>
      </c>
      <c r="H17" s="34">
        <v>4980</v>
      </c>
      <c r="I17" s="34">
        <v>4649.09</v>
      </c>
      <c r="J17" s="34">
        <v>5732.69</v>
      </c>
      <c r="K17" s="34">
        <v>6987.33</v>
      </c>
    </row>
    <row r="18" spans="1:11" ht="12.75">
      <c r="A18" s="11" t="s">
        <v>63</v>
      </c>
      <c r="B18" s="34">
        <v>3835.3175</v>
      </c>
      <c r="C18" s="34">
        <v>3940.2424999999994</v>
      </c>
      <c r="D18" s="34">
        <v>4519.435</v>
      </c>
      <c r="E18" s="34">
        <v>4430.635</v>
      </c>
      <c r="F18" s="34">
        <v>4816.555</v>
      </c>
      <c r="G18" s="34">
        <v>4674.7025</v>
      </c>
      <c r="H18" s="34">
        <v>4409</v>
      </c>
      <c r="I18" s="34">
        <v>4457</v>
      </c>
      <c r="J18" s="34">
        <v>4959.78</v>
      </c>
      <c r="K18" s="34">
        <v>6197.855</v>
      </c>
    </row>
    <row r="19" spans="1:11" ht="15">
      <c r="A19" s="11" t="s">
        <v>64</v>
      </c>
      <c r="B19" s="34">
        <v>8139</v>
      </c>
      <c r="C19" s="34">
        <v>4716</v>
      </c>
      <c r="D19" s="34">
        <v>18330</v>
      </c>
      <c r="E19" s="34">
        <v>11540</v>
      </c>
      <c r="F19" s="34">
        <v>17438</v>
      </c>
      <c r="G19" s="34">
        <v>33348</v>
      </c>
      <c r="H19" s="34">
        <v>22117</v>
      </c>
      <c r="I19" s="34">
        <v>35240</v>
      </c>
      <c r="J19" s="34">
        <v>30854</v>
      </c>
      <c r="K19" s="34">
        <v>19459.125</v>
      </c>
    </row>
    <row r="20" spans="1:11" ht="12.75">
      <c r="A20" s="11" t="s">
        <v>65</v>
      </c>
      <c r="B20" s="34">
        <v>8463</v>
      </c>
      <c r="C20" s="34">
        <v>6986</v>
      </c>
      <c r="D20" s="34">
        <v>8016</v>
      </c>
      <c r="E20" s="34">
        <v>9233</v>
      </c>
      <c r="F20" s="34">
        <v>11804</v>
      </c>
      <c r="G20" s="34">
        <v>15647</v>
      </c>
      <c r="H20" s="34">
        <v>24690</v>
      </c>
      <c r="I20" s="34">
        <v>21337</v>
      </c>
      <c r="J20" s="34">
        <v>28665.5</v>
      </c>
      <c r="K20" s="34">
        <v>24536.43835616438</v>
      </c>
    </row>
    <row r="21" spans="1:11" ht="12.75">
      <c r="A21" s="40" t="s">
        <v>66</v>
      </c>
      <c r="B21" s="34">
        <v>547</v>
      </c>
      <c r="C21" s="34">
        <v>6918</v>
      </c>
      <c r="D21" s="34">
        <v>13600</v>
      </c>
      <c r="E21" s="34">
        <v>14160</v>
      </c>
      <c r="F21" s="34">
        <v>12443</v>
      </c>
      <c r="G21" s="34">
        <v>19</v>
      </c>
      <c r="H21" s="34">
        <v>10460</v>
      </c>
      <c r="I21" s="34">
        <v>7</v>
      </c>
      <c r="J21" s="34">
        <v>17769</v>
      </c>
      <c r="K21" s="34">
        <v>56959.3125</v>
      </c>
    </row>
    <row r="22" spans="1:11" ht="12.75">
      <c r="A22" s="40" t="s">
        <v>67</v>
      </c>
      <c r="B22" s="34">
        <v>790.0416666666666</v>
      </c>
      <c r="C22" s="34">
        <v>1224.5416666666667</v>
      </c>
      <c r="D22" s="34">
        <v>4385.416666666667</v>
      </c>
      <c r="E22" s="34">
        <v>5103.916666666667</v>
      </c>
      <c r="F22" s="34">
        <v>13356</v>
      </c>
      <c r="G22" s="34">
        <v>538</v>
      </c>
      <c r="H22" s="34">
        <v>2978</v>
      </c>
      <c r="I22" s="34">
        <v>18788</v>
      </c>
      <c r="J22" s="34">
        <v>14694.25</v>
      </c>
      <c r="K22" s="34">
        <v>34410.68493150685</v>
      </c>
    </row>
    <row r="23" spans="1:11" ht="12.75">
      <c r="A23" s="40" t="s">
        <v>68</v>
      </c>
      <c r="B23" s="34">
        <v>14828.29</v>
      </c>
      <c r="C23" s="34">
        <v>13420.94</v>
      </c>
      <c r="D23" s="34">
        <v>13594</v>
      </c>
      <c r="E23" s="34">
        <v>15773.83</v>
      </c>
      <c r="F23" s="34">
        <v>16632.84</v>
      </c>
      <c r="G23" s="34">
        <v>16026.5</v>
      </c>
      <c r="H23" s="34">
        <v>19982</v>
      </c>
      <c r="I23" s="34">
        <v>18383.44</v>
      </c>
      <c r="J23" s="34">
        <v>21437.18</v>
      </c>
      <c r="K23" s="34">
        <v>32022.32</v>
      </c>
    </row>
    <row r="24" spans="1:11" ht="12.75">
      <c r="A24" s="16" t="s">
        <v>69</v>
      </c>
      <c r="B24" s="41">
        <v>16106.705</v>
      </c>
      <c r="C24" s="41">
        <v>15830.3225</v>
      </c>
      <c r="D24" s="41">
        <v>18537.81</v>
      </c>
      <c r="E24" s="41">
        <v>18173.447500000002</v>
      </c>
      <c r="F24" s="41">
        <v>20419.7575</v>
      </c>
      <c r="G24" s="41">
        <v>16737.2675</v>
      </c>
      <c r="H24" s="41">
        <v>23148</v>
      </c>
      <c r="I24" s="41">
        <v>23897</v>
      </c>
      <c r="J24" s="41">
        <v>22722.9925</v>
      </c>
      <c r="K24" s="41">
        <v>28605.4775</v>
      </c>
    </row>
    <row r="25" spans="1:2" ht="15">
      <c r="A25" s="42" t="s">
        <v>70</v>
      </c>
      <c r="B25" s="28"/>
    </row>
    <row r="26" spans="1:2" ht="15">
      <c r="A26" s="42"/>
      <c r="B26" s="28"/>
    </row>
    <row r="27" ht="12.75">
      <c r="A27" s="18"/>
    </row>
    <row r="28" ht="12.75">
      <c r="A28" s="8" t="s">
        <v>4</v>
      </c>
    </row>
    <row r="29" spans="1:11" ht="12.75">
      <c r="A29" s="9"/>
      <c r="B29" s="29">
        <v>1997</v>
      </c>
      <c r="C29" s="29">
        <v>1998</v>
      </c>
      <c r="D29" s="29">
        <v>1999</v>
      </c>
      <c r="E29" s="29">
        <v>2000</v>
      </c>
      <c r="F29" s="29">
        <v>2001</v>
      </c>
      <c r="G29" s="29">
        <v>2002</v>
      </c>
      <c r="H29" s="29">
        <v>2003</v>
      </c>
      <c r="I29" s="29">
        <v>2004</v>
      </c>
      <c r="J29" s="29">
        <v>2005</v>
      </c>
      <c r="K29" s="29">
        <v>2006</v>
      </c>
    </row>
    <row r="30" spans="1:11" ht="12.75">
      <c r="A30" s="8" t="s">
        <v>71</v>
      </c>
      <c r="B30" s="21">
        <v>41220.9</v>
      </c>
      <c r="C30" s="21">
        <v>43577.7</v>
      </c>
      <c r="D30" s="21">
        <v>43837.24099516667</v>
      </c>
      <c r="E30" s="21">
        <v>43571.3</v>
      </c>
      <c r="F30" s="21">
        <v>42946.9</v>
      </c>
      <c r="G30" s="21">
        <v>41766.61220083334</v>
      </c>
      <c r="H30" s="21">
        <v>41562</v>
      </c>
      <c r="I30" s="43">
        <v>43728.050472375</v>
      </c>
      <c r="J30" s="43">
        <v>45887.3426492</v>
      </c>
      <c r="K30" s="43">
        <v>49217.9</v>
      </c>
    </row>
    <row r="31" spans="1:11" ht="12.75">
      <c r="A31" s="32" t="s">
        <v>72</v>
      </c>
      <c r="B31" s="21">
        <v>38283.5</v>
      </c>
      <c r="C31" s="21">
        <v>40487.4</v>
      </c>
      <c r="D31" s="21">
        <v>40566.237756250004</v>
      </c>
      <c r="E31" s="21">
        <v>40119.3</v>
      </c>
      <c r="F31" s="21">
        <v>39270.9</v>
      </c>
      <c r="G31" s="21">
        <v>37811.30417291667</v>
      </c>
      <c r="H31" s="21">
        <v>37429</v>
      </c>
      <c r="I31" s="43">
        <v>39429.36819166667</v>
      </c>
      <c r="J31" s="43">
        <v>41381.563558333335</v>
      </c>
      <c r="K31" s="43">
        <v>44522.8</v>
      </c>
    </row>
    <row r="32" spans="1:11" ht="12.75">
      <c r="A32" s="33" t="s">
        <v>73</v>
      </c>
      <c r="B32" s="44">
        <v>26711.4</v>
      </c>
      <c r="C32" s="44">
        <v>27772.9</v>
      </c>
      <c r="D32" s="45">
        <v>27290.454583333336</v>
      </c>
      <c r="E32" s="44">
        <v>26336.4</v>
      </c>
      <c r="F32" s="44">
        <v>24713.2</v>
      </c>
      <c r="G32" s="44">
        <v>22598.80141666667</v>
      </c>
      <c r="H32" s="44">
        <v>22167</v>
      </c>
      <c r="I32" s="46">
        <v>23554.97558333333</v>
      </c>
      <c r="J32" s="46">
        <v>24648.737958333335</v>
      </c>
      <c r="K32" s="46">
        <v>25817.5</v>
      </c>
    </row>
    <row r="33" spans="1:11" ht="12.75">
      <c r="A33" s="33" t="s">
        <v>74</v>
      </c>
      <c r="B33" s="44">
        <v>4068</v>
      </c>
      <c r="C33" s="44">
        <v>4875.1</v>
      </c>
      <c r="D33" s="45">
        <v>5588.061679166666</v>
      </c>
      <c r="E33" s="44">
        <v>6106.5</v>
      </c>
      <c r="F33" s="44">
        <v>6920.6</v>
      </c>
      <c r="G33" s="44">
        <v>7626.077220833332</v>
      </c>
      <c r="H33" s="44">
        <v>7732</v>
      </c>
      <c r="I33" s="46">
        <v>8277.507129166666</v>
      </c>
      <c r="J33" s="46">
        <v>9059.508429166666</v>
      </c>
      <c r="K33" s="46">
        <v>10373.5</v>
      </c>
    </row>
    <row r="34" spans="1:11" ht="12.75">
      <c r="A34" s="33" t="s">
        <v>75</v>
      </c>
      <c r="B34" s="44">
        <v>2629.7</v>
      </c>
      <c r="C34" s="44">
        <v>3649.5</v>
      </c>
      <c r="D34" s="45">
        <v>3949.1605583333335</v>
      </c>
      <c r="E34" s="44">
        <v>4274.7</v>
      </c>
      <c r="F34" s="44">
        <v>4446.4</v>
      </c>
      <c r="G34" s="44">
        <v>4572.694391666666</v>
      </c>
      <c r="H34" s="44">
        <v>4674</v>
      </c>
      <c r="I34" s="46">
        <v>4792.349858333333</v>
      </c>
      <c r="J34" s="46">
        <v>4819.011366666667</v>
      </c>
      <c r="K34" s="46">
        <v>5296.3</v>
      </c>
    </row>
    <row r="35" spans="1:11" ht="12.75">
      <c r="A35" s="33" t="s">
        <v>76</v>
      </c>
      <c r="B35" s="44">
        <v>4245.8</v>
      </c>
      <c r="C35" s="44">
        <v>3473.3</v>
      </c>
      <c r="D35" s="45">
        <v>3026.7075791666666</v>
      </c>
      <c r="E35" s="44">
        <v>2684.4</v>
      </c>
      <c r="F35" s="44">
        <v>2463.6</v>
      </c>
      <c r="G35" s="44">
        <v>2270.1889541666665</v>
      </c>
      <c r="H35" s="44">
        <v>2091</v>
      </c>
      <c r="I35" s="46">
        <v>2011.9947958333335</v>
      </c>
      <c r="J35" s="46">
        <v>2020.9144875000002</v>
      </c>
      <c r="K35" s="46">
        <v>2119.3</v>
      </c>
    </row>
    <row r="36" spans="1:11" ht="12.75">
      <c r="A36" s="33" t="s">
        <v>77</v>
      </c>
      <c r="B36" s="34">
        <v>628.6</v>
      </c>
      <c r="C36" s="47">
        <v>716.6</v>
      </c>
      <c r="D36" s="48">
        <v>711.85335625</v>
      </c>
      <c r="E36" s="44">
        <v>717.3</v>
      </c>
      <c r="F36" s="44">
        <v>727.1</v>
      </c>
      <c r="G36" s="44">
        <v>743.5421895833333</v>
      </c>
      <c r="H36" s="44">
        <v>765</v>
      </c>
      <c r="I36" s="46">
        <v>792.540825</v>
      </c>
      <c r="J36" s="46">
        <v>833.3913166666667</v>
      </c>
      <c r="K36" s="46">
        <v>916.2</v>
      </c>
    </row>
    <row r="37" spans="1:11" ht="12.75">
      <c r="A37" s="18"/>
      <c r="B37" s="44"/>
      <c r="C37" s="44"/>
      <c r="D37" s="44"/>
      <c r="E37" s="44"/>
      <c r="F37" s="44"/>
      <c r="G37" s="44"/>
      <c r="H37" s="44"/>
      <c r="I37" s="46"/>
      <c r="J37" s="46"/>
      <c r="K37" s="46"/>
    </row>
    <row r="38" spans="1:11" ht="12.75">
      <c r="A38" s="32" t="s">
        <v>78</v>
      </c>
      <c r="B38" s="21">
        <v>2937.4</v>
      </c>
      <c r="C38" s="21">
        <v>3090.3</v>
      </c>
      <c r="D38" s="21">
        <v>3271.0032389166668</v>
      </c>
      <c r="E38" s="21">
        <v>3452</v>
      </c>
      <c r="F38" s="21">
        <v>3676</v>
      </c>
      <c r="G38" s="21">
        <v>3955.3080279166666</v>
      </c>
      <c r="H38" s="21">
        <v>4132</v>
      </c>
      <c r="I38" s="43">
        <v>4298.682280708333</v>
      </c>
      <c r="J38" s="43">
        <v>4505.779090866667</v>
      </c>
      <c r="K38" s="43">
        <v>4695.1</v>
      </c>
    </row>
    <row r="39" spans="1:11" ht="12.75">
      <c r="A39" s="33" t="s">
        <v>79</v>
      </c>
      <c r="B39" s="44">
        <v>655.1</v>
      </c>
      <c r="C39" s="44">
        <v>778.7</v>
      </c>
      <c r="D39" s="44">
        <v>873.366195</v>
      </c>
      <c r="E39" s="44">
        <v>966.3</v>
      </c>
      <c r="F39" s="44">
        <v>1124</v>
      </c>
      <c r="G39" s="44">
        <v>1387.0402033333332</v>
      </c>
      <c r="H39" s="44">
        <v>1561</v>
      </c>
      <c r="I39" s="46">
        <v>1666.64557</v>
      </c>
      <c r="J39" s="46">
        <v>1778.1504700000003</v>
      </c>
      <c r="K39" s="46">
        <v>1848.8</v>
      </c>
    </row>
    <row r="40" spans="1:11" ht="12.75">
      <c r="A40" s="33" t="s">
        <v>80</v>
      </c>
      <c r="B40" s="44">
        <v>1009.5</v>
      </c>
      <c r="C40" s="44">
        <v>1029.5</v>
      </c>
      <c r="D40" s="44">
        <v>1046.3405041666665</v>
      </c>
      <c r="E40" s="44">
        <v>1086.8</v>
      </c>
      <c r="F40" s="44">
        <v>1110.9</v>
      </c>
      <c r="G40" s="44">
        <v>1084.9608766666668</v>
      </c>
      <c r="H40" s="44">
        <v>1051</v>
      </c>
      <c r="I40" s="46">
        <v>1049.3327466666663</v>
      </c>
      <c r="J40" s="46">
        <v>1076.2325241666665</v>
      </c>
      <c r="K40" s="46">
        <v>1144.7</v>
      </c>
    </row>
    <row r="41" spans="1:11" ht="12.75">
      <c r="A41" s="33" t="s">
        <v>81</v>
      </c>
      <c r="B41" s="44">
        <v>415.2</v>
      </c>
      <c r="C41" s="44">
        <v>440.3</v>
      </c>
      <c r="D41" s="44">
        <v>473.90633083333336</v>
      </c>
      <c r="E41" s="44">
        <v>486.8</v>
      </c>
      <c r="F41" s="44">
        <v>496.8</v>
      </c>
      <c r="G41" s="44">
        <v>505.2648458333333</v>
      </c>
      <c r="H41" s="44">
        <v>515</v>
      </c>
      <c r="I41" s="46">
        <v>537.78577375</v>
      </c>
      <c r="J41" s="46">
        <v>562.8656279166667</v>
      </c>
      <c r="K41" s="46">
        <v>598.4</v>
      </c>
    </row>
    <row r="42" spans="1:11" ht="12.75">
      <c r="A42" s="33" t="s">
        <v>82</v>
      </c>
      <c r="B42" s="44">
        <v>518.4</v>
      </c>
      <c r="C42" s="44">
        <v>561</v>
      </c>
      <c r="D42" s="44">
        <v>590.2402255</v>
      </c>
      <c r="E42" s="44">
        <v>617.2</v>
      </c>
      <c r="F42" s="44">
        <v>640.8</v>
      </c>
      <c r="G42" s="44">
        <v>666.1234945833334</v>
      </c>
      <c r="H42" s="44">
        <v>686</v>
      </c>
      <c r="I42" s="46">
        <v>717.9458624999999</v>
      </c>
      <c r="J42" s="46">
        <v>752.5666745833333</v>
      </c>
      <c r="K42" s="46">
        <v>799.2</v>
      </c>
    </row>
    <row r="43" spans="1:11" ht="12.75">
      <c r="A43" s="33" t="s">
        <v>83</v>
      </c>
      <c r="B43" s="34">
        <v>142.1</v>
      </c>
      <c r="C43" s="47">
        <v>150.3</v>
      </c>
      <c r="D43" s="44">
        <v>157.18039524999998</v>
      </c>
      <c r="E43" s="44">
        <v>165.2</v>
      </c>
      <c r="F43" s="44">
        <v>174</v>
      </c>
      <c r="G43" s="44">
        <v>182.41860749999998</v>
      </c>
      <c r="H43" s="44">
        <v>191</v>
      </c>
      <c r="I43" s="46">
        <v>198.53829270833333</v>
      </c>
      <c r="J43" s="46">
        <v>207.60283841666669</v>
      </c>
      <c r="K43" s="46">
        <v>218.4</v>
      </c>
    </row>
    <row r="44" spans="1:11" ht="12.75">
      <c r="A44" s="33" t="s">
        <v>84</v>
      </c>
      <c r="B44" s="34">
        <v>40.3</v>
      </c>
      <c r="C44" s="34" t="s">
        <v>51</v>
      </c>
      <c r="D44" s="44" t="s">
        <v>51</v>
      </c>
      <c r="E44" s="44" t="s">
        <v>51</v>
      </c>
      <c r="F44" s="44" t="s">
        <v>51</v>
      </c>
      <c r="G44" s="44" t="s">
        <v>51</v>
      </c>
      <c r="H44" s="44" t="s">
        <v>51</v>
      </c>
      <c r="I44" s="46" t="s">
        <v>51</v>
      </c>
      <c r="J44" s="46" t="s">
        <v>51</v>
      </c>
      <c r="K44" s="46" t="s">
        <v>51</v>
      </c>
    </row>
    <row r="45" spans="1:11" ht="12.75">
      <c r="A45" s="33" t="s">
        <v>85</v>
      </c>
      <c r="B45" s="34">
        <v>131.2</v>
      </c>
      <c r="C45" s="34">
        <v>130.5</v>
      </c>
      <c r="D45" s="44">
        <v>129.96958816666665</v>
      </c>
      <c r="E45" s="44">
        <v>129.7</v>
      </c>
      <c r="F45" s="44">
        <v>129.5</v>
      </c>
      <c r="G45" s="44">
        <v>129.5</v>
      </c>
      <c r="H45" s="44">
        <v>129</v>
      </c>
      <c r="I45" s="46">
        <v>128.4340350833333</v>
      </c>
      <c r="J45" s="46">
        <v>128.36095578333334</v>
      </c>
      <c r="K45" s="46">
        <v>85.6</v>
      </c>
    </row>
    <row r="46" spans="1:11" ht="12.75">
      <c r="A46" s="49" t="s">
        <v>86</v>
      </c>
      <c r="B46" s="41">
        <v>25.6</v>
      </c>
      <c r="C46" s="41" t="s">
        <v>51</v>
      </c>
      <c r="D46" s="41" t="s">
        <v>51</v>
      </c>
      <c r="E46" s="41" t="s">
        <v>51</v>
      </c>
      <c r="F46" s="41" t="s">
        <v>51</v>
      </c>
      <c r="G46" s="41" t="s">
        <v>51</v>
      </c>
      <c r="H46" s="41" t="s">
        <v>51</v>
      </c>
      <c r="I46" s="50" t="s">
        <v>51</v>
      </c>
      <c r="J46" s="50" t="s">
        <v>51</v>
      </c>
      <c r="K46" s="50" t="s">
        <v>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2"/>
  <sheetViews>
    <sheetView workbookViewId="0" topLeftCell="A19">
      <selection activeCell="A31" sqref="A31:K52"/>
    </sheetView>
  </sheetViews>
  <sheetFormatPr defaultColWidth="11.421875" defaultRowHeight="12.75"/>
  <cols>
    <col min="1" max="1" width="43.00390625" style="0" customWidth="1"/>
    <col min="2" max="11" width="9.7109375" style="0" customWidth="1"/>
  </cols>
  <sheetData>
    <row r="3" ht="12.75">
      <c r="A3" s="8" t="s">
        <v>5</v>
      </c>
    </row>
    <row r="4" spans="1:11" ht="12.75">
      <c r="A4" s="19"/>
      <c r="B4" s="10">
        <v>1997</v>
      </c>
      <c r="C4" s="10">
        <v>1998</v>
      </c>
      <c r="D4" s="10">
        <v>1999</v>
      </c>
      <c r="E4" s="10">
        <v>2000</v>
      </c>
      <c r="F4" s="10">
        <v>2001</v>
      </c>
      <c r="G4" s="10">
        <v>2002</v>
      </c>
      <c r="H4" s="10">
        <v>2003</v>
      </c>
      <c r="I4" s="10">
        <v>2004</v>
      </c>
      <c r="J4" s="10">
        <v>2005</v>
      </c>
      <c r="K4" s="10">
        <v>2006</v>
      </c>
    </row>
    <row r="5" spans="1:11" ht="12.75">
      <c r="A5" s="8" t="s">
        <v>87</v>
      </c>
      <c r="B5" s="44"/>
      <c r="C5" s="44"/>
      <c r="D5" s="44"/>
      <c r="E5" s="44"/>
      <c r="F5" s="44"/>
      <c r="G5" s="21">
        <f>SUM(G6:G8)</f>
        <v>153</v>
      </c>
      <c r="H5" s="21">
        <f>SUM(H6:H8)</f>
        <v>152</v>
      </c>
      <c r="I5" s="21">
        <f>SUM(I6:I8)</f>
        <v>148</v>
      </c>
      <c r="J5" s="21">
        <f>SUM(J6:J8)</f>
        <v>149</v>
      </c>
      <c r="K5" s="21">
        <f>SUM(K6:K8)</f>
        <v>147</v>
      </c>
    </row>
    <row r="6" spans="1:11" ht="12.75">
      <c r="A6" s="51" t="s">
        <v>88</v>
      </c>
      <c r="B6" s="44"/>
      <c r="C6" s="44"/>
      <c r="D6" s="44"/>
      <c r="E6" s="44"/>
      <c r="F6" s="44"/>
      <c r="G6" s="44">
        <v>129</v>
      </c>
      <c r="H6" s="44">
        <v>129</v>
      </c>
      <c r="I6" s="44">
        <v>127</v>
      </c>
      <c r="J6" s="44">
        <v>126</v>
      </c>
      <c r="K6" s="44">
        <v>124</v>
      </c>
    </row>
    <row r="7" spans="1:11" ht="12.75">
      <c r="A7" s="51" t="s">
        <v>89</v>
      </c>
      <c r="B7" s="44"/>
      <c r="C7" s="44"/>
      <c r="D7" s="44"/>
      <c r="E7" s="44"/>
      <c r="F7" s="44"/>
      <c r="G7" s="44">
        <v>16</v>
      </c>
      <c r="H7" s="44">
        <v>15</v>
      </c>
      <c r="I7" s="44">
        <v>13</v>
      </c>
      <c r="J7" s="44">
        <v>14</v>
      </c>
      <c r="K7" s="44">
        <v>15</v>
      </c>
    </row>
    <row r="8" spans="1:11" ht="12.75">
      <c r="A8" s="51" t="s">
        <v>90</v>
      </c>
      <c r="B8" s="44"/>
      <c r="C8" s="44"/>
      <c r="D8" s="44"/>
      <c r="E8" s="44"/>
      <c r="F8" s="44"/>
      <c r="G8" s="44">
        <v>8</v>
      </c>
      <c r="H8" s="44">
        <v>8</v>
      </c>
      <c r="I8" s="44">
        <v>8</v>
      </c>
      <c r="J8" s="44">
        <v>9</v>
      </c>
      <c r="K8" s="44">
        <v>8</v>
      </c>
    </row>
    <row r="9" spans="1:11" ht="12.75">
      <c r="A9" s="11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0" t="s">
        <v>91</v>
      </c>
      <c r="B10" s="34">
        <v>1477</v>
      </c>
      <c r="C10" s="34">
        <v>1468</v>
      </c>
      <c r="D10" s="34">
        <v>1457</v>
      </c>
      <c r="E10" s="34">
        <v>1429</v>
      </c>
      <c r="F10" s="34">
        <v>1414</v>
      </c>
      <c r="G10" s="34">
        <v>1376</v>
      </c>
      <c r="H10" s="34">
        <v>1348</v>
      </c>
      <c r="I10" s="34">
        <v>1234</v>
      </c>
      <c r="J10" s="34">
        <v>1234</v>
      </c>
      <c r="K10" s="34">
        <v>1259</v>
      </c>
    </row>
    <row r="11" spans="1:11" ht="12.75">
      <c r="A11" s="40" t="s">
        <v>92</v>
      </c>
      <c r="B11" s="34">
        <v>1618</v>
      </c>
      <c r="C11" s="34">
        <v>1280</v>
      </c>
      <c r="D11" s="34">
        <v>1257</v>
      </c>
      <c r="E11" s="34">
        <v>1261</v>
      </c>
      <c r="F11" s="34">
        <v>1320</v>
      </c>
      <c r="G11" s="34">
        <v>1433</v>
      </c>
      <c r="H11" s="34">
        <v>1480</v>
      </c>
      <c r="I11" s="34">
        <v>1504</v>
      </c>
      <c r="J11" s="34">
        <v>1523</v>
      </c>
      <c r="K11" s="34">
        <v>1511</v>
      </c>
    </row>
    <row r="12" spans="1:11" ht="12.75">
      <c r="A12" s="16" t="s">
        <v>93</v>
      </c>
      <c r="B12" s="41"/>
      <c r="C12" s="41"/>
      <c r="D12" s="41"/>
      <c r="E12" s="41"/>
      <c r="F12" s="41"/>
      <c r="G12" s="41"/>
      <c r="H12" s="41">
        <v>4</v>
      </c>
      <c r="I12" s="41">
        <v>5</v>
      </c>
      <c r="J12" s="41">
        <v>5</v>
      </c>
      <c r="K12" s="41">
        <v>4</v>
      </c>
    </row>
    <row r="15" spans="1:11" ht="12.75">
      <c r="A15" s="8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19"/>
      <c r="B16" s="29">
        <v>1997</v>
      </c>
      <c r="C16" s="29">
        <v>1998</v>
      </c>
      <c r="D16" s="29">
        <v>1999</v>
      </c>
      <c r="E16" s="29">
        <v>2000</v>
      </c>
      <c r="F16" s="29">
        <v>2001</v>
      </c>
      <c r="G16" s="29">
        <v>2002</v>
      </c>
      <c r="H16" s="29">
        <v>2003</v>
      </c>
      <c r="I16" s="29">
        <v>2004</v>
      </c>
      <c r="J16" s="52">
        <v>2005</v>
      </c>
      <c r="K16" s="29">
        <v>2006</v>
      </c>
    </row>
    <row r="17" spans="1:11" ht="12.75">
      <c r="A17" s="20" t="s">
        <v>94</v>
      </c>
      <c r="B17" s="53"/>
      <c r="C17" s="53"/>
      <c r="D17" s="53"/>
      <c r="E17" s="21">
        <v>933335</v>
      </c>
      <c r="F17" s="21">
        <v>1340661</v>
      </c>
      <c r="G17" s="21">
        <v>1934318</v>
      </c>
      <c r="H17" s="21">
        <v>2429694</v>
      </c>
      <c r="I17" s="21">
        <v>2976690</v>
      </c>
      <c r="J17" s="21">
        <v>3282793</v>
      </c>
      <c r="K17" s="21">
        <v>4006396</v>
      </c>
    </row>
    <row r="18" spans="1:11" ht="12.75">
      <c r="A18" s="54" t="s">
        <v>95</v>
      </c>
      <c r="B18" s="53"/>
      <c r="C18" s="53"/>
      <c r="D18" s="53"/>
      <c r="E18" s="44" t="s">
        <v>51</v>
      </c>
      <c r="F18" s="44" t="s">
        <v>51</v>
      </c>
      <c r="G18" s="44" t="s">
        <v>51</v>
      </c>
      <c r="H18" s="44" t="s">
        <v>51</v>
      </c>
      <c r="I18" s="44" t="s">
        <v>51</v>
      </c>
      <c r="J18" s="44">
        <v>3221839</v>
      </c>
      <c r="K18" s="44">
        <v>3678186</v>
      </c>
    </row>
    <row r="19" spans="1:11" ht="12.75">
      <c r="A19" s="54" t="s">
        <v>96</v>
      </c>
      <c r="B19" s="55"/>
      <c r="C19" s="55"/>
      <c r="D19" s="55"/>
      <c r="E19" s="44" t="s">
        <v>51</v>
      </c>
      <c r="F19" s="44" t="s">
        <v>51</v>
      </c>
      <c r="G19" s="44" t="s">
        <v>51</v>
      </c>
      <c r="H19" s="44" t="s">
        <v>51</v>
      </c>
      <c r="I19" s="44" t="s">
        <v>51</v>
      </c>
      <c r="J19" s="44">
        <v>60954</v>
      </c>
      <c r="K19" s="44">
        <v>328210</v>
      </c>
    </row>
    <row r="20" spans="1:11" ht="12.75">
      <c r="A20" s="54"/>
      <c r="B20" s="55"/>
      <c r="C20" s="55"/>
      <c r="D20" s="55"/>
      <c r="E20" s="44"/>
      <c r="F20" s="44"/>
      <c r="G20" s="44"/>
      <c r="H20" s="44"/>
      <c r="I20" s="44"/>
      <c r="J20" s="44"/>
      <c r="K20" s="44"/>
    </row>
    <row r="21" spans="1:11" ht="12.75">
      <c r="A21" s="56" t="s">
        <v>97</v>
      </c>
      <c r="B21" s="55"/>
      <c r="C21" s="55"/>
      <c r="D21" s="55"/>
      <c r="E21" s="44" t="s">
        <v>51</v>
      </c>
      <c r="F21" s="44" t="s">
        <v>51</v>
      </c>
      <c r="G21" s="44" t="s">
        <v>51</v>
      </c>
      <c r="H21" s="44" t="s">
        <v>51</v>
      </c>
      <c r="I21" s="44" t="s">
        <v>51</v>
      </c>
      <c r="J21" s="44" t="s">
        <v>51</v>
      </c>
      <c r="K21" s="47">
        <v>330</v>
      </c>
    </row>
    <row r="22" spans="1:11" ht="12.75">
      <c r="A22" s="40" t="s">
        <v>98</v>
      </c>
      <c r="B22" s="55"/>
      <c r="C22" s="55"/>
      <c r="D22" s="55"/>
      <c r="E22" s="44" t="s">
        <v>51</v>
      </c>
      <c r="F22" s="44" t="s">
        <v>51</v>
      </c>
      <c r="G22" s="44" t="s">
        <v>51</v>
      </c>
      <c r="H22" s="44" t="s">
        <v>51</v>
      </c>
      <c r="I22" s="44" t="s">
        <v>51</v>
      </c>
      <c r="J22" s="44" t="s">
        <v>51</v>
      </c>
      <c r="K22" s="44">
        <v>2149356</v>
      </c>
    </row>
    <row r="23" spans="1:11" ht="12.75">
      <c r="A23" s="57"/>
      <c r="B23" s="53"/>
      <c r="C23" s="53"/>
      <c r="D23" s="53"/>
      <c r="E23" s="44"/>
      <c r="F23" s="44"/>
      <c r="G23" s="44"/>
      <c r="H23" s="44"/>
      <c r="I23" s="58"/>
      <c r="J23" s="44"/>
      <c r="K23" s="44"/>
    </row>
    <row r="24" spans="1:11" ht="12.75">
      <c r="A24" s="57" t="s">
        <v>99</v>
      </c>
      <c r="B24" s="53"/>
      <c r="C24" s="53"/>
      <c r="D24" s="53"/>
      <c r="E24" s="44"/>
      <c r="F24" s="44"/>
      <c r="G24" s="44"/>
      <c r="H24" s="44"/>
      <c r="I24" s="59"/>
      <c r="J24" s="44"/>
      <c r="K24" s="44">
        <v>16484</v>
      </c>
    </row>
    <row r="25" spans="1:11" ht="12.75">
      <c r="A25" s="60" t="s">
        <v>100</v>
      </c>
      <c r="B25" s="53"/>
      <c r="C25" s="53"/>
      <c r="D25" s="53"/>
      <c r="E25" s="61">
        <v>2687420</v>
      </c>
      <c r="F25" s="61">
        <v>2361031</v>
      </c>
      <c r="G25" s="44">
        <v>1787462</v>
      </c>
      <c r="H25" s="44">
        <v>1707428</v>
      </c>
      <c r="I25" s="44">
        <v>1540768</v>
      </c>
      <c r="J25" s="44">
        <v>1453825</v>
      </c>
      <c r="K25" s="44">
        <v>1206254</v>
      </c>
    </row>
    <row r="26" spans="1:11" ht="12.75">
      <c r="A26" s="57" t="s">
        <v>101</v>
      </c>
      <c r="B26" s="62"/>
      <c r="C26" s="62"/>
      <c r="D26" s="62"/>
      <c r="E26" s="44">
        <v>3500000</v>
      </c>
      <c r="F26" s="44">
        <v>4044848</v>
      </c>
      <c r="G26" s="44">
        <v>4483286</v>
      </c>
      <c r="H26" s="44">
        <v>4901219</v>
      </c>
      <c r="I26" s="44">
        <v>5505933</v>
      </c>
      <c r="J26" s="44">
        <v>6305218</v>
      </c>
      <c r="K26" s="44">
        <v>7523461</v>
      </c>
    </row>
    <row r="27" spans="1:11" ht="12.75">
      <c r="A27" s="63" t="s">
        <v>102</v>
      </c>
      <c r="B27" s="55"/>
      <c r="C27" s="55"/>
      <c r="D27" s="55"/>
      <c r="E27" s="47">
        <v>6041</v>
      </c>
      <c r="F27" s="47">
        <v>6473</v>
      </c>
      <c r="G27" s="47">
        <v>6883</v>
      </c>
      <c r="H27" s="47">
        <v>7194</v>
      </c>
      <c r="I27" s="47">
        <v>7905</v>
      </c>
      <c r="J27" s="47">
        <v>8761</v>
      </c>
      <c r="K27" s="47">
        <v>9554</v>
      </c>
    </row>
    <row r="28" spans="1:11" ht="12.75">
      <c r="A28" s="64" t="s">
        <v>103</v>
      </c>
      <c r="B28" s="65"/>
      <c r="C28" s="65"/>
      <c r="D28" s="65"/>
      <c r="E28" s="41">
        <v>1174</v>
      </c>
      <c r="F28" s="41">
        <v>1200</v>
      </c>
      <c r="G28" s="41">
        <v>1265</v>
      </c>
      <c r="H28" s="41">
        <v>1232</v>
      </c>
      <c r="I28" s="41">
        <v>1187</v>
      </c>
      <c r="J28" s="41">
        <v>1243</v>
      </c>
      <c r="K28" s="41">
        <v>1441</v>
      </c>
    </row>
    <row r="29" spans="1:11" ht="12.7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.7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8"/>
    </row>
    <row r="31" spans="1:11" ht="12.75">
      <c r="A31" s="70" t="s">
        <v>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2.75">
      <c r="A32" s="72"/>
      <c r="B32" s="29">
        <v>1997</v>
      </c>
      <c r="C32" s="29">
        <v>1998</v>
      </c>
      <c r="D32" s="29">
        <v>1999</v>
      </c>
      <c r="E32" s="29">
        <v>2000</v>
      </c>
      <c r="F32" s="29">
        <v>2001</v>
      </c>
      <c r="G32" s="29">
        <v>2002</v>
      </c>
      <c r="H32" s="29">
        <v>2003</v>
      </c>
      <c r="I32" s="29">
        <v>2004</v>
      </c>
      <c r="J32" s="52">
        <v>2005</v>
      </c>
      <c r="K32" s="29">
        <v>2006</v>
      </c>
    </row>
    <row r="33" spans="1:11" ht="12.75">
      <c r="A33" s="73" t="s">
        <v>104</v>
      </c>
      <c r="B33" s="21">
        <v>4295.988</v>
      </c>
      <c r="C33" s="21">
        <v>4768.485000000001</v>
      </c>
      <c r="D33" s="21">
        <v>5220.446</v>
      </c>
      <c r="E33" s="21">
        <v>5610.905</v>
      </c>
      <c r="F33" s="21">
        <v>6080.763</v>
      </c>
      <c r="G33" s="21">
        <v>6394.655</v>
      </c>
      <c r="H33" s="21">
        <v>6930.752</v>
      </c>
      <c r="I33" s="21">
        <v>7616.02</v>
      </c>
      <c r="J33" s="21">
        <v>7872.047</v>
      </c>
      <c r="K33" s="21">
        <v>9187.392</v>
      </c>
    </row>
    <row r="34" spans="1:11" ht="12.75">
      <c r="A34" s="74" t="s">
        <v>105</v>
      </c>
      <c r="B34" s="44" t="s">
        <v>51</v>
      </c>
      <c r="C34" s="44" t="s">
        <v>51</v>
      </c>
      <c r="D34" s="44" t="s">
        <v>51</v>
      </c>
      <c r="E34" s="44" t="s">
        <v>51</v>
      </c>
      <c r="F34" s="44" t="s">
        <v>51</v>
      </c>
      <c r="G34" s="44" t="s">
        <v>51</v>
      </c>
      <c r="H34" s="44" t="s">
        <v>51</v>
      </c>
      <c r="I34" s="44" t="s">
        <v>51</v>
      </c>
      <c r="J34" s="44" t="s">
        <v>51</v>
      </c>
      <c r="K34" s="44">
        <v>950.1943689999999</v>
      </c>
    </row>
    <row r="35" spans="1:11" ht="12.75">
      <c r="A35" s="74" t="s">
        <v>106</v>
      </c>
      <c r="B35" s="44" t="s">
        <v>51</v>
      </c>
      <c r="C35" s="44" t="s">
        <v>51</v>
      </c>
      <c r="D35" s="44" t="s">
        <v>51</v>
      </c>
      <c r="E35" s="44" t="s">
        <v>51</v>
      </c>
      <c r="F35" s="44" t="s">
        <v>51</v>
      </c>
      <c r="G35" s="44" t="s">
        <v>51</v>
      </c>
      <c r="H35" s="44" t="s">
        <v>51</v>
      </c>
      <c r="I35" s="44" t="s">
        <v>51</v>
      </c>
      <c r="J35" s="44" t="s">
        <v>51</v>
      </c>
      <c r="K35" s="44">
        <v>8237.197631</v>
      </c>
    </row>
    <row r="36" spans="1:11" ht="12.75">
      <c r="A36" s="68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1" ht="12.75">
      <c r="A37" s="70" t="s">
        <v>107</v>
      </c>
      <c r="B37" s="21">
        <v>6582.988</v>
      </c>
      <c r="C37" s="21">
        <v>7527.036</v>
      </c>
      <c r="D37" s="21">
        <v>8406.341</v>
      </c>
      <c r="E37" s="21">
        <v>9055.909</v>
      </c>
      <c r="F37" s="21">
        <v>10074.553</v>
      </c>
      <c r="G37" s="21">
        <v>10574.976999999999</v>
      </c>
      <c r="H37" s="21">
        <v>11321.857</v>
      </c>
      <c r="I37" s="21">
        <v>12297.833999999999</v>
      </c>
      <c r="J37" s="21">
        <v>12449.199</v>
      </c>
      <c r="K37" s="21">
        <v>14168.266</v>
      </c>
    </row>
    <row r="38" spans="1:11" ht="12.75">
      <c r="A38" s="32" t="s">
        <v>108</v>
      </c>
      <c r="B38" s="21">
        <v>5572.501</v>
      </c>
      <c r="C38" s="21">
        <v>6278.318</v>
      </c>
      <c r="D38" s="21">
        <v>6852.709</v>
      </c>
      <c r="E38" s="21">
        <v>7418.914</v>
      </c>
      <c r="F38" s="21">
        <v>7990.82</v>
      </c>
      <c r="G38" s="21">
        <v>8212.030999999999</v>
      </c>
      <c r="H38" s="21">
        <v>8600.221</v>
      </c>
      <c r="I38" s="21">
        <v>9325.998</v>
      </c>
      <c r="J38" s="21">
        <v>9107.399000000001</v>
      </c>
      <c r="K38" s="21">
        <v>10138.113000000001</v>
      </c>
    </row>
    <row r="39" spans="1:11" ht="12.75">
      <c r="A39" s="77" t="s">
        <v>109</v>
      </c>
      <c r="B39" s="44">
        <v>3227</v>
      </c>
      <c r="C39" s="44">
        <v>3561.418</v>
      </c>
      <c r="D39" s="44">
        <v>3733.845</v>
      </c>
      <c r="E39" s="44">
        <v>4020.115</v>
      </c>
      <c r="F39" s="44">
        <v>4286.772</v>
      </c>
      <c r="G39" s="44">
        <v>4361.597</v>
      </c>
      <c r="H39" s="44">
        <v>4527.138</v>
      </c>
      <c r="I39" s="44">
        <v>4985.446</v>
      </c>
      <c r="J39" s="44">
        <v>4893.875</v>
      </c>
      <c r="K39" s="44">
        <v>5536.785</v>
      </c>
    </row>
    <row r="40" spans="1:11" ht="12.75">
      <c r="A40" s="78" t="s">
        <v>110</v>
      </c>
      <c r="B40" s="44">
        <v>2345.501</v>
      </c>
      <c r="C40" s="44">
        <v>2716.9</v>
      </c>
      <c r="D40" s="44">
        <v>3118.864</v>
      </c>
      <c r="E40" s="44">
        <v>3398.799</v>
      </c>
      <c r="F40" s="44">
        <v>3704.048</v>
      </c>
      <c r="G40" s="44">
        <v>3850.434</v>
      </c>
      <c r="H40" s="44">
        <v>4073.083</v>
      </c>
      <c r="I40" s="44">
        <v>4340.552</v>
      </c>
      <c r="J40" s="44">
        <v>4213.524</v>
      </c>
      <c r="K40" s="44">
        <v>4601.328</v>
      </c>
    </row>
    <row r="41" spans="1:11" ht="25.5">
      <c r="A41" s="79" t="s">
        <v>111</v>
      </c>
      <c r="B41" s="21">
        <v>343.331</v>
      </c>
      <c r="C41" s="21">
        <v>368.847</v>
      </c>
      <c r="D41" s="21">
        <v>395.454</v>
      </c>
      <c r="E41" s="21">
        <v>415.687</v>
      </c>
      <c r="F41" s="21">
        <v>445.411</v>
      </c>
      <c r="G41" s="21">
        <v>437.983</v>
      </c>
      <c r="H41" s="21">
        <v>451.082</v>
      </c>
      <c r="I41" s="21">
        <v>469.675</v>
      </c>
      <c r="J41" s="21">
        <v>450.607</v>
      </c>
      <c r="K41" s="21">
        <v>477.114</v>
      </c>
    </row>
    <row r="42" spans="1:11" ht="12.75">
      <c r="A42" s="80" t="s">
        <v>112</v>
      </c>
      <c r="B42" s="21">
        <v>667.156</v>
      </c>
      <c r="C42" s="21">
        <v>879.871</v>
      </c>
      <c r="D42" s="21">
        <v>1158.1779999999999</v>
      </c>
      <c r="E42" s="21">
        <v>1221.308</v>
      </c>
      <c r="F42" s="21">
        <v>1638.3220000000001</v>
      </c>
      <c r="G42" s="21">
        <v>1924.9629999999997</v>
      </c>
      <c r="H42" s="21">
        <v>2270.554</v>
      </c>
      <c r="I42" s="21">
        <v>2502.161</v>
      </c>
      <c r="J42" s="21">
        <v>2891.193</v>
      </c>
      <c r="K42" s="21">
        <v>3553.0389999999998</v>
      </c>
    </row>
    <row r="43" spans="1:11" ht="12.75">
      <c r="A43" s="81" t="s">
        <v>113</v>
      </c>
      <c r="B43" s="44">
        <v>514.193</v>
      </c>
      <c r="C43" s="44">
        <v>619.651</v>
      </c>
      <c r="D43" s="44">
        <v>687</v>
      </c>
      <c r="E43" s="44">
        <v>577.204</v>
      </c>
      <c r="F43" s="44">
        <v>630.108</v>
      </c>
      <c r="G43" s="44">
        <v>681.43</v>
      </c>
      <c r="H43" s="44">
        <v>646.43</v>
      </c>
      <c r="I43" s="44">
        <v>534.876</v>
      </c>
      <c r="J43" s="44">
        <v>546.469</v>
      </c>
      <c r="K43" s="44">
        <v>547.745</v>
      </c>
    </row>
    <row r="44" spans="1:11" ht="12.75">
      <c r="A44" s="78" t="s">
        <v>114</v>
      </c>
      <c r="B44" s="44">
        <v>152.963</v>
      </c>
      <c r="C44" s="44">
        <v>260.22</v>
      </c>
      <c r="D44" s="44">
        <v>471.178</v>
      </c>
      <c r="E44" s="44">
        <v>644.104</v>
      </c>
      <c r="F44" s="44">
        <v>1008.214</v>
      </c>
      <c r="G44" s="44">
        <v>1243.533</v>
      </c>
      <c r="H44" s="44">
        <v>1624.124</v>
      </c>
      <c r="I44" s="44">
        <v>1967.285</v>
      </c>
      <c r="J44" s="44">
        <v>2344.724</v>
      </c>
      <c r="K44" s="44">
        <v>3005.294</v>
      </c>
    </row>
    <row r="45" spans="1:11" ht="12.75">
      <c r="A45" s="57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12.75">
      <c r="A46" s="83" t="s">
        <v>115</v>
      </c>
      <c r="B46" s="21">
        <v>48488</v>
      </c>
      <c r="C46" s="21">
        <v>54179</v>
      </c>
      <c r="D46" s="21">
        <v>60749</v>
      </c>
      <c r="E46" s="21">
        <v>67445</v>
      </c>
      <c r="F46" s="21">
        <v>73832</v>
      </c>
      <c r="G46" s="21">
        <v>82294</v>
      </c>
      <c r="H46" s="21">
        <v>93456</v>
      </c>
      <c r="I46" s="21">
        <v>94386</v>
      </c>
      <c r="J46" s="21">
        <v>96591</v>
      </c>
      <c r="K46" s="21">
        <v>99880</v>
      </c>
    </row>
    <row r="47" spans="1:11" ht="12.75">
      <c r="A47" s="84" t="s">
        <v>116</v>
      </c>
      <c r="B47" s="21">
        <v>1896</v>
      </c>
      <c r="C47" s="21">
        <v>1944</v>
      </c>
      <c r="D47" s="21">
        <v>2007</v>
      </c>
      <c r="E47" s="21">
        <v>2119</v>
      </c>
      <c r="F47" s="21">
        <v>2144</v>
      </c>
      <c r="G47" s="21">
        <v>2188</v>
      </c>
      <c r="H47" s="21">
        <v>2217</v>
      </c>
      <c r="I47" s="21">
        <v>2180</v>
      </c>
      <c r="J47" s="21">
        <v>2184</v>
      </c>
      <c r="K47" s="21">
        <v>2113</v>
      </c>
    </row>
    <row r="48" spans="1:11" ht="12.75">
      <c r="A48" s="85" t="s">
        <v>117</v>
      </c>
      <c r="B48" s="21">
        <v>46592</v>
      </c>
      <c r="C48" s="21">
        <v>52235</v>
      </c>
      <c r="D48" s="21">
        <v>58742</v>
      </c>
      <c r="E48" s="21">
        <v>65326</v>
      </c>
      <c r="F48" s="21">
        <v>71688</v>
      </c>
      <c r="G48" s="21">
        <v>80106</v>
      </c>
      <c r="H48" s="21">
        <v>91239</v>
      </c>
      <c r="I48" s="21">
        <v>92206</v>
      </c>
      <c r="J48" s="21">
        <v>94407</v>
      </c>
      <c r="K48" s="21">
        <v>97767</v>
      </c>
    </row>
    <row r="49" spans="1:11" ht="12.75">
      <c r="A49" s="86" t="s">
        <v>118</v>
      </c>
      <c r="B49" s="44">
        <v>41299</v>
      </c>
      <c r="C49" s="44">
        <v>46849</v>
      </c>
      <c r="D49" s="44" t="s">
        <v>51</v>
      </c>
      <c r="E49" s="44">
        <v>55208</v>
      </c>
      <c r="F49" s="44">
        <v>59184</v>
      </c>
      <c r="G49" s="44">
        <v>65374</v>
      </c>
      <c r="H49" s="44">
        <v>66207</v>
      </c>
      <c r="I49" s="44">
        <v>68197</v>
      </c>
      <c r="J49" s="44">
        <v>66786</v>
      </c>
      <c r="K49" s="44">
        <v>74303</v>
      </c>
    </row>
    <row r="50" spans="1:11" ht="12.75">
      <c r="A50" s="86" t="s">
        <v>119</v>
      </c>
      <c r="B50" s="44">
        <v>5293</v>
      </c>
      <c r="C50" s="44">
        <v>5386</v>
      </c>
      <c r="D50" s="44" t="s">
        <v>51</v>
      </c>
      <c r="E50" s="44">
        <v>10118</v>
      </c>
      <c r="F50" s="44">
        <v>12504</v>
      </c>
      <c r="G50" s="44">
        <v>14732</v>
      </c>
      <c r="H50" s="44">
        <v>25032</v>
      </c>
      <c r="I50" s="44">
        <v>24009</v>
      </c>
      <c r="J50" s="44">
        <v>27621</v>
      </c>
      <c r="K50" s="44">
        <v>23464</v>
      </c>
    </row>
    <row r="51" spans="1:11" ht="12.75">
      <c r="A51" s="87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25.5">
      <c r="A52" s="88" t="s">
        <v>120</v>
      </c>
      <c r="B52" s="37">
        <v>32761</v>
      </c>
      <c r="C52" s="37">
        <v>38029</v>
      </c>
      <c r="D52" s="37">
        <v>42164</v>
      </c>
      <c r="E52" s="37">
        <v>47434</v>
      </c>
      <c r="F52" s="37">
        <v>49328</v>
      </c>
      <c r="G52" s="37">
        <v>52705</v>
      </c>
      <c r="H52" s="37">
        <v>59100</v>
      </c>
      <c r="I52" s="37">
        <v>63976</v>
      </c>
      <c r="J52" s="37">
        <v>73242</v>
      </c>
      <c r="K52" s="37">
        <v>78656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96"/>
  <sheetViews>
    <sheetView workbookViewId="0" topLeftCell="A172">
      <selection activeCell="A186" sqref="A186:D196"/>
    </sheetView>
  </sheetViews>
  <sheetFormatPr defaultColWidth="11.421875" defaultRowHeight="12.75"/>
  <cols>
    <col min="1" max="1" width="43.00390625" style="0" customWidth="1"/>
    <col min="2" max="11" width="9.7109375" style="0" customWidth="1"/>
  </cols>
  <sheetData>
    <row r="3" spans="1:11" ht="12.75">
      <c r="A3" s="20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>
      <c r="A4" s="89"/>
      <c r="B4" s="29">
        <v>1997</v>
      </c>
      <c r="C4" s="29">
        <v>1998</v>
      </c>
      <c r="D4" s="29">
        <v>1999</v>
      </c>
      <c r="E4" s="29">
        <v>2000</v>
      </c>
      <c r="F4" s="29">
        <v>2001</v>
      </c>
      <c r="G4" s="29">
        <v>2002</v>
      </c>
      <c r="H4" s="29">
        <v>2003</v>
      </c>
      <c r="I4" s="29">
        <v>2004</v>
      </c>
      <c r="J4" s="52">
        <v>2005</v>
      </c>
      <c r="K4" s="29">
        <v>2006</v>
      </c>
    </row>
    <row r="5" spans="1:11" ht="12.75">
      <c r="A5" s="90" t="s">
        <v>121</v>
      </c>
      <c r="B5" s="91">
        <v>564.3222277149097</v>
      </c>
      <c r="C5" s="91">
        <v>634.0655326041967</v>
      </c>
      <c r="D5" s="91">
        <v>695.2867138714572</v>
      </c>
      <c r="E5" s="91">
        <v>760.9219498135594</v>
      </c>
      <c r="F5" s="91">
        <v>848.298920699066</v>
      </c>
      <c r="G5" s="91">
        <v>960.3583926175127</v>
      </c>
      <c r="H5" s="91">
        <v>1039.2922954799594</v>
      </c>
      <c r="I5" s="91">
        <v>1144.8915225173762</v>
      </c>
      <c r="J5" s="91">
        <v>1235.5243444405253</v>
      </c>
      <c r="K5" s="91">
        <v>1369.166882</v>
      </c>
    </row>
    <row r="6" spans="1:11" ht="12.75">
      <c r="A6" s="92" t="s">
        <v>122</v>
      </c>
      <c r="B6" s="91">
        <v>343.88</v>
      </c>
      <c r="C6" s="91">
        <v>360.04470000000003</v>
      </c>
      <c r="D6" s="91">
        <v>371.2645</v>
      </c>
      <c r="E6" s="91">
        <v>370.359831</v>
      </c>
      <c r="F6" s="91">
        <v>397.454838</v>
      </c>
      <c r="G6" s="91">
        <v>440.525</v>
      </c>
      <c r="H6" s="91">
        <v>442.775</v>
      </c>
      <c r="I6" s="91">
        <v>465.55600000000004</v>
      </c>
      <c r="J6" s="91">
        <v>480.437582</v>
      </c>
      <c r="K6" s="91">
        <v>509.677005</v>
      </c>
    </row>
    <row r="7" spans="1:11" ht="15">
      <c r="A7" s="33" t="s">
        <v>123</v>
      </c>
      <c r="B7" s="93">
        <v>146.495</v>
      </c>
      <c r="C7" s="93">
        <v>173.86270000000002</v>
      </c>
      <c r="D7" s="93">
        <v>202.7205</v>
      </c>
      <c r="E7" s="93">
        <v>221.04483100000002</v>
      </c>
      <c r="F7" s="93">
        <v>268.11452899999995</v>
      </c>
      <c r="G7" s="93">
        <v>331.27</v>
      </c>
      <c r="H7" s="93">
        <v>348.922</v>
      </c>
      <c r="I7" s="93">
        <v>384.273</v>
      </c>
      <c r="J7" s="93">
        <v>411.805</v>
      </c>
      <c r="K7" s="93">
        <v>457.812318</v>
      </c>
    </row>
    <row r="8" spans="1:11" ht="12.75">
      <c r="A8" s="33" t="s">
        <v>124</v>
      </c>
      <c r="B8" s="93">
        <v>197.385</v>
      </c>
      <c r="C8" s="93">
        <v>186.18200000000002</v>
      </c>
      <c r="D8" s="93">
        <v>168.54399999999998</v>
      </c>
      <c r="E8" s="93">
        <v>149.315</v>
      </c>
      <c r="F8" s="93">
        <v>129.34030900000002</v>
      </c>
      <c r="G8" s="93">
        <v>109.255</v>
      </c>
      <c r="H8" s="93">
        <v>93.853</v>
      </c>
      <c r="I8" s="93">
        <v>81.283</v>
      </c>
      <c r="J8" s="93">
        <v>68.632582</v>
      </c>
      <c r="K8" s="93">
        <v>51.864686999999996</v>
      </c>
    </row>
    <row r="9" spans="1:11" ht="12.75">
      <c r="A9" s="32" t="s">
        <v>125</v>
      </c>
      <c r="B9" s="91">
        <v>207.54222771490967</v>
      </c>
      <c r="C9" s="91">
        <v>264.6208326041967</v>
      </c>
      <c r="D9" s="91">
        <v>317.72221387145726</v>
      </c>
      <c r="E9" s="91">
        <v>386.5391188135594</v>
      </c>
      <c r="F9" s="91">
        <v>447.96095527049454</v>
      </c>
      <c r="G9" s="91">
        <v>517.8063926175126</v>
      </c>
      <c r="H9" s="91">
        <v>595.0332954799595</v>
      </c>
      <c r="I9" s="91">
        <v>678.1425225173763</v>
      </c>
      <c r="J9" s="91">
        <v>754.2417624405251</v>
      </c>
      <c r="K9" s="91">
        <v>858.778695</v>
      </c>
    </row>
    <row r="10" spans="1:11" ht="12.75">
      <c r="A10" s="94" t="s">
        <v>126</v>
      </c>
      <c r="B10" s="93">
        <v>200.8967415559011</v>
      </c>
      <c r="C10" s="93">
        <v>255.97991925978408</v>
      </c>
      <c r="D10" s="93">
        <v>307.31778227217967</v>
      </c>
      <c r="E10" s="93">
        <v>378.3583787568218</v>
      </c>
      <c r="F10" s="93">
        <v>438.9902584179065</v>
      </c>
      <c r="G10" s="93">
        <v>507.99362362403406</v>
      </c>
      <c r="H10" s="93">
        <v>584.7428693432441</v>
      </c>
      <c r="I10" s="93">
        <v>664.2116974344216</v>
      </c>
      <c r="J10" s="93">
        <v>737.9308794405251</v>
      </c>
      <c r="K10" s="93">
        <v>838.1710009999999</v>
      </c>
    </row>
    <row r="11" spans="1:11" ht="12.75">
      <c r="A11" s="95" t="s">
        <v>127</v>
      </c>
      <c r="B11" s="93">
        <v>6.6454861590085805</v>
      </c>
      <c r="C11" s="93">
        <v>8.640913344412644</v>
      </c>
      <c r="D11" s="93">
        <v>10.404431599277615</v>
      </c>
      <c r="E11" s="93">
        <v>8.180740056737587</v>
      </c>
      <c r="F11" s="93">
        <v>8.970696852588047</v>
      </c>
      <c r="G11" s="96">
        <v>9.812768993478567</v>
      </c>
      <c r="H11" s="93">
        <v>10.290426136715393</v>
      </c>
      <c r="I11" s="93">
        <v>13.930825082954737</v>
      </c>
      <c r="J11" s="93">
        <v>16.310883</v>
      </c>
      <c r="K11" s="93">
        <v>20.607694</v>
      </c>
    </row>
    <row r="12" spans="1:11" ht="12.75">
      <c r="A12" s="36" t="s">
        <v>128</v>
      </c>
      <c r="B12" s="97">
        <v>12.9</v>
      </c>
      <c r="C12" s="97">
        <v>9.4</v>
      </c>
      <c r="D12" s="97">
        <v>6.3</v>
      </c>
      <c r="E12" s="97">
        <v>4.023</v>
      </c>
      <c r="F12" s="97">
        <v>2.8831274285714286</v>
      </c>
      <c r="G12" s="97">
        <v>2.027</v>
      </c>
      <c r="H12" s="97">
        <v>1.484</v>
      </c>
      <c r="I12" s="97">
        <v>1.193</v>
      </c>
      <c r="J12" s="97">
        <v>0.845</v>
      </c>
      <c r="K12" s="97">
        <v>0.711182</v>
      </c>
    </row>
    <row r="13" spans="1:11" ht="15">
      <c r="A13" s="98" t="s">
        <v>129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.75">
      <c r="A14" s="57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100" t="s">
        <v>130</v>
      </c>
      <c r="B15" s="101"/>
      <c r="C15" s="101"/>
      <c r="D15" s="101"/>
      <c r="E15" s="101"/>
      <c r="F15" s="101"/>
      <c r="G15" s="101"/>
      <c r="H15" s="101"/>
      <c r="I15" s="101"/>
      <c r="J15" s="67"/>
      <c r="K15" s="101"/>
    </row>
    <row r="16" spans="1:11" ht="12.75">
      <c r="A16" s="8" t="s">
        <v>9</v>
      </c>
      <c r="B16" s="101"/>
      <c r="C16" s="101"/>
      <c r="D16" s="101"/>
      <c r="E16" s="101"/>
      <c r="F16" s="101"/>
      <c r="G16" s="101"/>
      <c r="H16" s="101"/>
      <c r="I16" s="101"/>
      <c r="J16" s="67"/>
      <c r="K16" s="101"/>
    </row>
    <row r="17" spans="1:11" ht="12.75">
      <c r="A17" s="19"/>
      <c r="B17" s="29">
        <v>1997</v>
      </c>
      <c r="C17" s="29">
        <v>1998</v>
      </c>
      <c r="D17" s="29">
        <v>1999</v>
      </c>
      <c r="E17" s="29">
        <v>2000</v>
      </c>
      <c r="F17" s="29">
        <v>2001</v>
      </c>
      <c r="G17" s="29">
        <v>2002</v>
      </c>
      <c r="H17" s="29">
        <v>2003</v>
      </c>
      <c r="I17" s="29">
        <v>2004</v>
      </c>
      <c r="J17" s="52">
        <v>2005</v>
      </c>
      <c r="K17" s="29">
        <v>2006</v>
      </c>
    </row>
    <row r="18" spans="1:11" ht="12.75">
      <c r="A18" s="8" t="s">
        <v>121</v>
      </c>
      <c r="B18" s="91">
        <v>343.88</v>
      </c>
      <c r="C18" s="91">
        <v>360.0447</v>
      </c>
      <c r="D18" s="91">
        <v>371.2645</v>
      </c>
      <c r="E18" s="91">
        <v>370.35983100000004</v>
      </c>
      <c r="F18" s="91">
        <v>396.659838</v>
      </c>
      <c r="G18" s="91">
        <v>440.251</v>
      </c>
      <c r="H18" s="91">
        <v>442.775</v>
      </c>
      <c r="I18" s="91">
        <v>465.55600000000004</v>
      </c>
      <c r="J18" s="91">
        <v>480.437582</v>
      </c>
      <c r="K18" s="91">
        <v>509.677005</v>
      </c>
    </row>
    <row r="19" spans="1:11" ht="12.75">
      <c r="A19" s="8"/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5">
      <c r="A20" s="32" t="s">
        <v>131</v>
      </c>
      <c r="B20" s="91">
        <v>282.738</v>
      </c>
      <c r="C20" s="91">
        <v>305.5917</v>
      </c>
      <c r="D20" s="91">
        <v>318.3465</v>
      </c>
      <c r="E20" s="91">
        <v>320.93483100000003</v>
      </c>
      <c r="F20" s="91">
        <v>343.549167</v>
      </c>
      <c r="G20" s="91">
        <v>393.907</v>
      </c>
      <c r="H20" s="91">
        <v>395.474</v>
      </c>
      <c r="I20" s="91">
        <v>418.155</v>
      </c>
      <c r="J20" s="91">
        <v>431.62706500613564</v>
      </c>
      <c r="K20" s="91">
        <v>460.016523</v>
      </c>
    </row>
    <row r="21" spans="1:11" ht="12.75">
      <c r="A21" s="103" t="s">
        <v>132</v>
      </c>
      <c r="B21" s="91">
        <v>122.495</v>
      </c>
      <c r="C21" s="91">
        <v>147.52370000000002</v>
      </c>
      <c r="D21" s="91">
        <v>172.7455</v>
      </c>
      <c r="E21" s="91">
        <v>192.065831</v>
      </c>
      <c r="F21" s="91">
        <v>234.49285799999998</v>
      </c>
      <c r="G21" s="91">
        <v>299.921</v>
      </c>
      <c r="H21" s="91">
        <v>314.835</v>
      </c>
      <c r="I21" s="91">
        <v>348.485</v>
      </c>
      <c r="J21" s="91">
        <v>371.857</v>
      </c>
      <c r="K21" s="91">
        <v>415.980958</v>
      </c>
    </row>
    <row r="22" spans="1:11" ht="12.75">
      <c r="A22" s="104" t="s">
        <v>133</v>
      </c>
      <c r="B22" s="93">
        <v>109.1</v>
      </c>
      <c r="C22" s="93">
        <v>126.13570000000001</v>
      </c>
      <c r="D22" s="93">
        <v>129.946</v>
      </c>
      <c r="E22" s="93">
        <v>128.720831</v>
      </c>
      <c r="F22" s="93">
        <v>143.819057</v>
      </c>
      <c r="G22" s="93">
        <v>153.194</v>
      </c>
      <c r="H22" s="93">
        <v>164.424</v>
      </c>
      <c r="I22" s="93">
        <v>160.164</v>
      </c>
      <c r="J22" s="93">
        <v>95.811</v>
      </c>
      <c r="K22" s="93">
        <v>73.091301</v>
      </c>
    </row>
    <row r="23" spans="1:11" ht="12.75">
      <c r="A23" s="104" t="s">
        <v>134</v>
      </c>
      <c r="B23" s="93" t="s">
        <v>51</v>
      </c>
      <c r="C23" s="93">
        <v>3.16</v>
      </c>
      <c r="D23" s="93">
        <v>14.5025</v>
      </c>
      <c r="E23" s="93">
        <v>34.559</v>
      </c>
      <c r="F23" s="93">
        <v>62.008953999999996</v>
      </c>
      <c r="G23" s="93">
        <v>81.4</v>
      </c>
      <c r="H23" s="93">
        <v>101.548</v>
      </c>
      <c r="I23" s="93">
        <v>138.409</v>
      </c>
      <c r="J23" s="93">
        <v>227.809</v>
      </c>
      <c r="K23" s="93">
        <v>292.38777000000005</v>
      </c>
    </row>
    <row r="24" spans="1:11" ht="12.75">
      <c r="A24" s="105" t="s">
        <v>135</v>
      </c>
      <c r="B24" s="93" t="s">
        <v>136</v>
      </c>
      <c r="C24" s="93">
        <v>3.16</v>
      </c>
      <c r="D24" s="93">
        <v>14.5025</v>
      </c>
      <c r="E24" s="93">
        <v>34.559</v>
      </c>
      <c r="F24" s="93">
        <v>62.008953999999996</v>
      </c>
      <c r="G24" s="93" t="s">
        <v>51</v>
      </c>
      <c r="H24" s="93">
        <v>91.636</v>
      </c>
      <c r="I24" s="93">
        <v>111.981</v>
      </c>
      <c r="J24" s="93">
        <v>131.836</v>
      </c>
      <c r="K24" s="93">
        <v>144.291542</v>
      </c>
    </row>
    <row r="25" spans="1:11" ht="12.75">
      <c r="A25" s="105" t="s">
        <v>137</v>
      </c>
      <c r="B25" s="93" t="s">
        <v>136</v>
      </c>
      <c r="C25" s="93" t="s">
        <v>136</v>
      </c>
      <c r="D25" s="93" t="s">
        <v>136</v>
      </c>
      <c r="E25" s="93" t="s">
        <v>136</v>
      </c>
      <c r="F25" s="93" t="s">
        <v>136</v>
      </c>
      <c r="G25" s="93" t="s">
        <v>51</v>
      </c>
      <c r="H25" s="93">
        <v>9.912</v>
      </c>
      <c r="I25" s="93">
        <v>26.428</v>
      </c>
      <c r="J25" s="93">
        <v>95.973</v>
      </c>
      <c r="K25" s="93">
        <v>148.096228</v>
      </c>
    </row>
    <row r="26" spans="1:11" ht="12.75">
      <c r="A26" s="104" t="s">
        <v>138</v>
      </c>
      <c r="B26" s="93">
        <v>13.395</v>
      </c>
      <c r="C26" s="93">
        <v>18.228</v>
      </c>
      <c r="D26" s="93">
        <v>28.297</v>
      </c>
      <c r="E26" s="93">
        <v>28.786</v>
      </c>
      <c r="F26" s="93">
        <v>28.664847</v>
      </c>
      <c r="G26" s="93">
        <v>26.834</v>
      </c>
      <c r="H26" s="93">
        <v>25.464</v>
      </c>
      <c r="I26" s="93">
        <v>24.776</v>
      </c>
      <c r="J26" s="93">
        <v>21.791</v>
      </c>
      <c r="K26" s="93">
        <v>16.906686</v>
      </c>
    </row>
    <row r="27" spans="1:11" ht="12.75">
      <c r="A27" s="104" t="s">
        <v>139</v>
      </c>
      <c r="B27" s="93" t="s">
        <v>51</v>
      </c>
      <c r="C27" s="93" t="s">
        <v>51</v>
      </c>
      <c r="D27" s="93" t="s">
        <v>51</v>
      </c>
      <c r="E27" s="93" t="s">
        <v>51</v>
      </c>
      <c r="F27" s="93" t="s">
        <v>51</v>
      </c>
      <c r="G27" s="93">
        <v>38.493</v>
      </c>
      <c r="H27" s="93">
        <v>23.399</v>
      </c>
      <c r="I27" s="93">
        <v>25.136</v>
      </c>
      <c r="J27" s="93">
        <v>26.446</v>
      </c>
      <c r="K27" s="93">
        <v>33.595201</v>
      </c>
    </row>
    <row r="28" spans="1:11" ht="12.75">
      <c r="A28" s="103" t="s">
        <v>140</v>
      </c>
      <c r="B28" s="91">
        <v>160.243</v>
      </c>
      <c r="C28" s="91">
        <v>158.06799999999998</v>
      </c>
      <c r="D28" s="91">
        <v>145.601</v>
      </c>
      <c r="E28" s="91">
        <v>128.86900000000003</v>
      </c>
      <c r="F28" s="91">
        <v>109.05630900000001</v>
      </c>
      <c r="G28" s="91">
        <v>93.986</v>
      </c>
      <c r="H28" s="91">
        <v>80.639</v>
      </c>
      <c r="I28" s="91">
        <v>69.67</v>
      </c>
      <c r="J28" s="91">
        <v>59.770065006135596</v>
      </c>
      <c r="K28" s="91">
        <v>44.035565</v>
      </c>
    </row>
    <row r="29" spans="1:11" ht="12.75">
      <c r="A29" s="106" t="s">
        <v>141</v>
      </c>
      <c r="B29" s="93">
        <v>14.292</v>
      </c>
      <c r="C29" s="93">
        <v>13.654</v>
      </c>
      <c r="D29" s="93">
        <v>9.416</v>
      </c>
      <c r="E29" s="93">
        <v>6.284</v>
      </c>
      <c r="F29" s="93">
        <v>5.593627000000001</v>
      </c>
      <c r="G29" s="93">
        <v>4.9</v>
      </c>
      <c r="H29" s="93">
        <v>4.178</v>
      </c>
      <c r="I29" s="93">
        <v>3.025</v>
      </c>
      <c r="J29" s="93">
        <v>2.641</v>
      </c>
      <c r="K29" s="93">
        <v>1.0457</v>
      </c>
    </row>
    <row r="30" spans="1:11" ht="12.75">
      <c r="A30" s="104" t="s">
        <v>142</v>
      </c>
      <c r="B30" s="93">
        <v>104.3</v>
      </c>
      <c r="C30" s="93">
        <v>106.913</v>
      </c>
      <c r="D30" s="93">
        <v>106.97</v>
      </c>
      <c r="E30" s="93">
        <v>90.177</v>
      </c>
      <c r="F30" s="93">
        <v>74.4</v>
      </c>
      <c r="G30" s="93">
        <v>61.747</v>
      </c>
      <c r="H30" s="93">
        <v>52.061</v>
      </c>
      <c r="I30" s="93">
        <v>44.64</v>
      </c>
      <c r="J30" s="93">
        <v>37.976</v>
      </c>
      <c r="K30" s="93">
        <v>32.588295</v>
      </c>
    </row>
    <row r="31" spans="1:11" ht="12.75">
      <c r="A31" s="104" t="s">
        <v>143</v>
      </c>
      <c r="B31" s="93">
        <v>27.439</v>
      </c>
      <c r="C31" s="93">
        <v>24.479</v>
      </c>
      <c r="D31" s="93">
        <v>29.215</v>
      </c>
      <c r="E31" s="93">
        <v>32.408</v>
      </c>
      <c r="F31" s="93">
        <v>28.267682</v>
      </c>
      <c r="G31" s="93">
        <v>27.065</v>
      </c>
      <c r="H31" s="93">
        <v>24.4</v>
      </c>
      <c r="I31" s="93">
        <v>22.005</v>
      </c>
      <c r="J31" s="93">
        <v>19.1530650061356</v>
      </c>
      <c r="K31" s="93">
        <v>10.40157</v>
      </c>
    </row>
    <row r="32" spans="1:11" ht="15">
      <c r="A32" s="107" t="s">
        <v>144</v>
      </c>
      <c r="B32" s="93">
        <v>14.212</v>
      </c>
      <c r="C32" s="93">
        <v>13.022</v>
      </c>
      <c r="D32" s="93" t="s">
        <v>136</v>
      </c>
      <c r="E32" s="93">
        <v>0</v>
      </c>
      <c r="F32" s="93">
        <v>0.795</v>
      </c>
      <c r="G32" s="93">
        <v>0.274</v>
      </c>
      <c r="H32" s="93">
        <v>0</v>
      </c>
      <c r="I32" s="93">
        <v>0</v>
      </c>
      <c r="J32" s="93">
        <v>0</v>
      </c>
      <c r="K32" s="93">
        <v>0</v>
      </c>
    </row>
    <row r="33" spans="1:11" ht="12.75">
      <c r="A33" s="107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2.75">
      <c r="A34" s="108" t="s">
        <v>145</v>
      </c>
      <c r="B34" s="91">
        <v>24</v>
      </c>
      <c r="C34" s="91">
        <v>26.339</v>
      </c>
      <c r="D34" s="91">
        <v>29.975</v>
      </c>
      <c r="E34" s="91">
        <v>28.979</v>
      </c>
      <c r="F34" s="91">
        <v>33.621671</v>
      </c>
      <c r="G34" s="91">
        <v>31.349</v>
      </c>
      <c r="H34" s="91">
        <v>34.087</v>
      </c>
      <c r="I34" s="91">
        <v>35.788</v>
      </c>
      <c r="J34" s="91">
        <v>39.948</v>
      </c>
      <c r="K34" s="91">
        <v>41.831360000000004</v>
      </c>
    </row>
    <row r="35" spans="1:11" ht="25.5">
      <c r="A35" s="109" t="s">
        <v>146</v>
      </c>
      <c r="B35" s="97">
        <v>37.142</v>
      </c>
      <c r="C35" s="97">
        <v>28.114</v>
      </c>
      <c r="D35" s="97">
        <v>22.943</v>
      </c>
      <c r="E35" s="97">
        <v>20.446</v>
      </c>
      <c r="F35" s="97">
        <v>19.489</v>
      </c>
      <c r="G35" s="97">
        <v>14.995</v>
      </c>
      <c r="H35" s="97">
        <v>13.214</v>
      </c>
      <c r="I35" s="97">
        <v>11.613</v>
      </c>
      <c r="J35" s="97">
        <v>8.8625169938644</v>
      </c>
      <c r="K35" s="97">
        <v>7.829122</v>
      </c>
    </row>
    <row r="36" spans="1:11" ht="15">
      <c r="A36" s="110" t="s">
        <v>147</v>
      </c>
      <c r="B36" s="56"/>
      <c r="C36" s="56"/>
      <c r="D36" s="56"/>
      <c r="E36" s="56"/>
      <c r="F36" s="56"/>
      <c r="G36" s="56"/>
      <c r="H36" s="56"/>
      <c r="I36" s="56"/>
      <c r="J36" s="67"/>
      <c r="K36" s="56"/>
    </row>
    <row r="37" spans="1:11" ht="12.75">
      <c r="A37" s="239" t="s">
        <v>148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12.75">
      <c r="A38" s="68"/>
      <c r="B38" s="56"/>
      <c r="C38" s="56"/>
      <c r="D38" s="56"/>
      <c r="E38" s="56"/>
      <c r="F38" s="56"/>
      <c r="G38" s="56"/>
      <c r="H38" s="56"/>
      <c r="I38" s="56"/>
      <c r="J38" s="67"/>
      <c r="K38" s="56"/>
    </row>
    <row r="39" spans="1:11" ht="12.75">
      <c r="A39" s="87"/>
      <c r="B39" s="112"/>
      <c r="C39" s="112"/>
      <c r="D39" s="112"/>
      <c r="E39" s="112"/>
      <c r="F39" s="112"/>
      <c r="G39" s="112"/>
      <c r="H39" s="112"/>
      <c r="I39" s="112"/>
      <c r="J39" s="113"/>
      <c r="K39" s="112"/>
    </row>
    <row r="40" spans="1:11" ht="15">
      <c r="A40" s="112" t="s">
        <v>149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2"/>
    </row>
    <row r="41" spans="1:11" ht="12.75">
      <c r="A41" s="114"/>
      <c r="B41" s="29">
        <v>1997</v>
      </c>
      <c r="C41" s="29">
        <v>1998</v>
      </c>
      <c r="D41" s="29">
        <v>1999</v>
      </c>
      <c r="E41" s="29">
        <v>2000</v>
      </c>
      <c r="F41" s="29">
        <v>2001</v>
      </c>
      <c r="G41" s="29">
        <v>2002</v>
      </c>
      <c r="H41" s="29">
        <v>2003</v>
      </c>
      <c r="I41" s="29">
        <v>2004</v>
      </c>
      <c r="J41" s="52">
        <v>2005</v>
      </c>
      <c r="K41" s="29">
        <v>2006</v>
      </c>
    </row>
    <row r="42" spans="1:11" ht="12.75">
      <c r="A42" s="115" t="s">
        <v>150</v>
      </c>
      <c r="B42" s="116">
        <v>314.405</v>
      </c>
      <c r="C42" s="116">
        <v>374.71571957678293</v>
      </c>
      <c r="D42" s="116">
        <v>429.14600737818876</v>
      </c>
      <c r="E42" s="116">
        <v>496.83100995195434</v>
      </c>
      <c r="F42" s="116">
        <v>563.6182984948628</v>
      </c>
      <c r="G42" s="116">
        <v>631.0699553245602</v>
      </c>
      <c r="H42" s="116">
        <v>704.7201595270232</v>
      </c>
      <c r="I42" s="116">
        <v>786.6055446611209</v>
      </c>
      <c r="J42" s="116">
        <v>862.2338355054534</v>
      </c>
      <c r="K42" s="116">
        <v>965.1264709999999</v>
      </c>
    </row>
    <row r="43" spans="1:11" ht="12.75">
      <c r="A43" s="102" t="s">
        <v>151</v>
      </c>
      <c r="B43" s="116">
        <v>207.54222771490967</v>
      </c>
      <c r="C43" s="116">
        <v>264.6208326041967</v>
      </c>
      <c r="D43" s="116">
        <v>317.72221387145726</v>
      </c>
      <c r="E43" s="116">
        <v>386.53811881355944</v>
      </c>
      <c r="F43" s="116">
        <v>447.96095527049454</v>
      </c>
      <c r="G43" s="116">
        <v>517.8053926175127</v>
      </c>
      <c r="H43" s="116">
        <v>595.0335994799594</v>
      </c>
      <c r="I43" s="116">
        <v>678.1485225173764</v>
      </c>
      <c r="J43" s="116">
        <v>754.451762440525</v>
      </c>
      <c r="K43" s="116">
        <v>858.5162089999999</v>
      </c>
    </row>
    <row r="44" spans="1:11" ht="12.75">
      <c r="A44" s="117" t="s">
        <v>152</v>
      </c>
      <c r="B44" s="93" t="s">
        <v>51</v>
      </c>
      <c r="C44" s="93" t="s">
        <v>51</v>
      </c>
      <c r="D44" s="93" t="s">
        <v>51</v>
      </c>
      <c r="E44" s="93">
        <v>283.788672759557</v>
      </c>
      <c r="F44" s="93">
        <v>323.7578590482723</v>
      </c>
      <c r="G44" s="93">
        <v>385.2480281735127</v>
      </c>
      <c r="H44" s="93">
        <v>456.84085147995944</v>
      </c>
      <c r="I44" s="93">
        <v>533.5685225173763</v>
      </c>
      <c r="J44" s="93">
        <v>618.513012440525</v>
      </c>
      <c r="K44" s="93">
        <v>776.673382</v>
      </c>
    </row>
    <row r="45" spans="1:11" ht="12.75">
      <c r="A45" s="118" t="s">
        <v>153</v>
      </c>
      <c r="B45" s="93" t="s">
        <v>51</v>
      </c>
      <c r="C45" s="93" t="s">
        <v>51</v>
      </c>
      <c r="D45" s="93" t="s">
        <v>51</v>
      </c>
      <c r="E45" s="93">
        <v>102.74944605400239</v>
      </c>
      <c r="F45" s="93">
        <v>124.20309622222223</v>
      </c>
      <c r="G45" s="93">
        <v>132.557364444</v>
      </c>
      <c r="H45" s="93">
        <v>138.192748</v>
      </c>
      <c r="I45" s="93">
        <v>144.58</v>
      </c>
      <c r="J45" s="93">
        <v>135.93875</v>
      </c>
      <c r="K45" s="93">
        <v>81.842827</v>
      </c>
    </row>
    <row r="46" spans="1:11" ht="12.75">
      <c r="A46" s="102" t="s">
        <v>154</v>
      </c>
      <c r="B46" s="91">
        <v>106.86277228509024</v>
      </c>
      <c r="C46" s="91">
        <v>110.09488697258621</v>
      </c>
      <c r="D46" s="91">
        <v>111.4237935067315</v>
      </c>
      <c r="E46" s="91">
        <v>110.2928911383949</v>
      </c>
      <c r="F46" s="91">
        <v>115.65734322436822</v>
      </c>
      <c r="G46" s="91">
        <v>113.2645627070475</v>
      </c>
      <c r="H46" s="91">
        <v>109.68656004706372</v>
      </c>
      <c r="I46" s="91">
        <v>108.45702214374455</v>
      </c>
      <c r="J46" s="91">
        <v>107.78207306492834</v>
      </c>
      <c r="K46" s="91">
        <v>106.61026200000003</v>
      </c>
    </row>
    <row r="47" spans="1:11" ht="12.75">
      <c r="A47" s="87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2.75">
      <c r="A48" s="115" t="s">
        <v>155</v>
      </c>
      <c r="B48" s="91">
        <v>12.529549999999999</v>
      </c>
      <c r="C48" s="116">
        <v>15.800330288449954</v>
      </c>
      <c r="D48" s="116">
        <v>18.9855</v>
      </c>
      <c r="E48" s="116">
        <v>22.56</v>
      </c>
      <c r="F48" s="116">
        <v>26.153</v>
      </c>
      <c r="G48" s="116">
        <v>31.48</v>
      </c>
      <c r="H48" s="116">
        <v>36.188</v>
      </c>
      <c r="I48" s="116">
        <v>38.34</v>
      </c>
      <c r="J48" s="116">
        <v>39.1747</v>
      </c>
      <c r="K48" s="116">
        <v>50.750424</v>
      </c>
    </row>
    <row r="49" spans="1:11" ht="12.75">
      <c r="A49" s="119" t="s">
        <v>156</v>
      </c>
      <c r="B49" s="93">
        <v>8.684275275013096</v>
      </c>
      <c r="C49" s="93">
        <v>11.272346475257383</v>
      </c>
      <c r="D49" s="93">
        <v>13.179860696517412</v>
      </c>
      <c r="E49" s="93">
        <v>16.273985423728814</v>
      </c>
      <c r="F49" s="93">
        <v>19.023702398197326</v>
      </c>
      <c r="G49" s="93">
        <v>23.180581597222222</v>
      </c>
      <c r="H49" s="93">
        <v>27.00094794611675</v>
      </c>
      <c r="I49" s="93">
        <v>29.763755809027217</v>
      </c>
      <c r="J49" s="93">
        <v>30.825200000000002</v>
      </c>
      <c r="K49" s="93">
        <v>42.230832</v>
      </c>
    </row>
    <row r="50" spans="1:11" ht="12.75">
      <c r="A50" s="119" t="s">
        <v>157</v>
      </c>
      <c r="B50" s="93">
        <v>3.8452747249869024</v>
      </c>
      <c r="C50" s="93">
        <v>4.527983813192572</v>
      </c>
      <c r="D50" s="93">
        <v>5.805639303482587</v>
      </c>
      <c r="E50" s="93">
        <v>6.286014576271186</v>
      </c>
      <c r="F50" s="93">
        <v>7.129297601802672</v>
      </c>
      <c r="G50" s="93">
        <v>8.299418402777777</v>
      </c>
      <c r="H50" s="93">
        <v>9.187052053883253</v>
      </c>
      <c r="I50" s="93">
        <v>8.576244190972787</v>
      </c>
      <c r="J50" s="93">
        <v>8.3495</v>
      </c>
      <c r="K50" s="93">
        <v>8.519592000000001</v>
      </c>
    </row>
    <row r="51" spans="1:11" ht="12.75">
      <c r="A51" s="68"/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ht="12.75">
      <c r="A52" s="120" t="s">
        <v>158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2.75">
      <c r="A53" s="102" t="s">
        <v>108</v>
      </c>
      <c r="B53" s="91">
        <v>301.185</v>
      </c>
      <c r="C53" s="91">
        <v>358</v>
      </c>
      <c r="D53" s="91">
        <v>410.022</v>
      </c>
      <c r="E53" s="91">
        <v>473.726</v>
      </c>
      <c r="F53" s="91">
        <v>536.491506781609</v>
      </c>
      <c r="G53" s="91">
        <v>601.433432180716</v>
      </c>
      <c r="H53" s="91">
        <v>669.4886915270232</v>
      </c>
      <c r="I53" s="91">
        <v>743.5857146611208</v>
      </c>
      <c r="J53" s="91">
        <v>811.4030075054534</v>
      </c>
      <c r="K53" s="91">
        <v>904.167051</v>
      </c>
    </row>
    <row r="54" spans="1:11" ht="12.75">
      <c r="A54" s="81" t="s">
        <v>109</v>
      </c>
      <c r="B54" s="93">
        <v>285.09</v>
      </c>
      <c r="C54" s="93">
        <v>337.987</v>
      </c>
      <c r="D54" s="93">
        <v>385.0260073781888</v>
      </c>
      <c r="E54" s="93">
        <v>441.0915929519544</v>
      </c>
      <c r="F54" s="93">
        <v>496.6925067816091</v>
      </c>
      <c r="G54" s="93">
        <v>548.3054321807158</v>
      </c>
      <c r="H54" s="93">
        <v>615.3086915270233</v>
      </c>
      <c r="I54" s="93">
        <v>681.6557146611209</v>
      </c>
      <c r="J54" s="93">
        <v>745.8070075054535</v>
      </c>
      <c r="K54" s="93">
        <v>817.3790509999999</v>
      </c>
    </row>
    <row r="55" spans="1:11" ht="12.75">
      <c r="A55" s="81" t="s">
        <v>114</v>
      </c>
      <c r="B55" s="93">
        <v>16.095</v>
      </c>
      <c r="C55" s="93">
        <v>20.012999999999977</v>
      </c>
      <c r="D55" s="93">
        <v>24.995992621811183</v>
      </c>
      <c r="E55" s="93">
        <v>32.6344070480456</v>
      </c>
      <c r="F55" s="93">
        <v>39.79899999999992</v>
      </c>
      <c r="G55" s="93">
        <v>53.128000000000156</v>
      </c>
      <c r="H55" s="93">
        <v>54.17999999999995</v>
      </c>
      <c r="I55" s="93">
        <v>61.92999999999995</v>
      </c>
      <c r="J55" s="93">
        <v>65.59599999999989</v>
      </c>
      <c r="K55" s="93">
        <v>86.78800000000012</v>
      </c>
    </row>
    <row r="56" spans="1:11" ht="25.5">
      <c r="A56" s="80" t="s">
        <v>159</v>
      </c>
      <c r="B56" s="91">
        <v>10.573</v>
      </c>
      <c r="C56" s="91">
        <v>11.738</v>
      </c>
      <c r="D56" s="91">
        <v>12.517</v>
      </c>
      <c r="E56" s="91">
        <v>13.887</v>
      </c>
      <c r="F56" s="91">
        <v>14.7862357132536</v>
      </c>
      <c r="G56" s="91">
        <v>13.9135591438444</v>
      </c>
      <c r="H56" s="91">
        <v>14.841</v>
      </c>
      <c r="I56" s="91">
        <v>16.579</v>
      </c>
      <c r="J56" s="91">
        <v>21.14</v>
      </c>
      <c r="K56" s="91">
        <v>35.416526</v>
      </c>
    </row>
    <row r="57" spans="1:11" ht="12.75">
      <c r="A57" s="102" t="s">
        <v>112</v>
      </c>
      <c r="B57" s="91">
        <v>2.602</v>
      </c>
      <c r="C57" s="91">
        <v>4.869</v>
      </c>
      <c r="D57" s="91">
        <v>6.685</v>
      </c>
      <c r="E57" s="91">
        <v>9.218009951954343</v>
      </c>
      <c r="F57" s="91">
        <v>12.340556000000106</v>
      </c>
      <c r="G57" s="91">
        <v>15.72296399999982</v>
      </c>
      <c r="H57" s="91">
        <v>20.392468</v>
      </c>
      <c r="I57" s="91">
        <v>26.441830000000003</v>
      </c>
      <c r="J57" s="91">
        <v>31.853828</v>
      </c>
      <c r="K57" s="91">
        <v>25.541894</v>
      </c>
    </row>
    <row r="58" spans="1:11" ht="12.75">
      <c r="A58" s="121" t="s">
        <v>113</v>
      </c>
      <c r="B58" s="93">
        <v>1.4</v>
      </c>
      <c r="C58" s="93">
        <v>1.7</v>
      </c>
      <c r="D58" s="93">
        <v>1.9</v>
      </c>
      <c r="E58" s="93">
        <v>2.906417</v>
      </c>
      <c r="F58" s="93">
        <v>3.553556</v>
      </c>
      <c r="G58" s="93">
        <v>4.536964</v>
      </c>
      <c r="H58" s="93">
        <v>5.2524679999999995</v>
      </c>
      <c r="I58" s="93">
        <v>5.70683</v>
      </c>
      <c r="J58" s="93">
        <v>6.0758280000000005</v>
      </c>
      <c r="K58" s="93">
        <v>6.513914</v>
      </c>
    </row>
    <row r="59" spans="1:11" ht="12.75">
      <c r="A59" s="122" t="s">
        <v>114</v>
      </c>
      <c r="B59" s="93">
        <v>1.202</v>
      </c>
      <c r="C59" s="93">
        <v>3.1689999999999996</v>
      </c>
      <c r="D59" s="93">
        <v>4.785</v>
      </c>
      <c r="E59" s="93">
        <v>6.311592951954344</v>
      </c>
      <c r="F59" s="93">
        <v>8.787000000000106</v>
      </c>
      <c r="G59" s="93">
        <v>11.185999999999819</v>
      </c>
      <c r="H59" s="93">
        <v>15.14</v>
      </c>
      <c r="I59" s="93">
        <v>20.735</v>
      </c>
      <c r="J59" s="93">
        <v>25.778</v>
      </c>
      <c r="K59" s="93">
        <v>19.02798</v>
      </c>
    </row>
    <row r="60" spans="1:11" ht="12.75">
      <c r="A60" s="57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2.75">
      <c r="A61" s="83" t="s">
        <v>160</v>
      </c>
      <c r="B61" s="116">
        <v>4.75</v>
      </c>
      <c r="C61" s="116">
        <v>5.618352716055852</v>
      </c>
      <c r="D61" s="116">
        <v>6.661332000000001</v>
      </c>
      <c r="E61" s="116">
        <v>7.142</v>
      </c>
      <c r="F61" s="116">
        <v>7.849764286746378</v>
      </c>
      <c r="G61" s="116">
        <v>8.645440856155597</v>
      </c>
      <c r="H61" s="116">
        <v>9.541</v>
      </c>
      <c r="I61" s="116">
        <v>10.77885</v>
      </c>
      <c r="J61" s="116">
        <v>13.640178</v>
      </c>
      <c r="K61" s="116">
        <v>14.951178</v>
      </c>
    </row>
    <row r="62" spans="1:11" ht="12.75">
      <c r="A62" s="101" t="s">
        <v>161</v>
      </c>
      <c r="B62" s="99">
        <v>4.2107204254779695</v>
      </c>
      <c r="C62" s="99">
        <v>4.322423073900401</v>
      </c>
      <c r="D62" s="99">
        <v>5.100117291629643</v>
      </c>
      <c r="E62" s="99">
        <v>5.987453220338983</v>
      </c>
      <c r="F62" s="99">
        <v>6.546126430638218</v>
      </c>
      <c r="G62" s="99">
        <v>7.261910647822264</v>
      </c>
      <c r="H62" s="99">
        <v>8.1227377349077</v>
      </c>
      <c r="I62" s="99">
        <v>9.283654627668241</v>
      </c>
      <c r="J62" s="99">
        <v>12.381178</v>
      </c>
      <c r="K62" s="99">
        <v>13.248178000000001</v>
      </c>
    </row>
    <row r="63" spans="1:11" ht="12.75">
      <c r="A63" s="123" t="s">
        <v>162</v>
      </c>
      <c r="B63" s="124">
        <v>0.5392795745220301</v>
      </c>
      <c r="C63" s="124">
        <v>1.295929642155451</v>
      </c>
      <c r="D63" s="124">
        <v>1.5612147083703576</v>
      </c>
      <c r="E63" s="124">
        <v>1.154546779661017</v>
      </c>
      <c r="F63" s="124">
        <v>1.3036378561081603</v>
      </c>
      <c r="G63" s="124">
        <v>1.3835302083333334</v>
      </c>
      <c r="H63" s="124">
        <v>1.4182622650923</v>
      </c>
      <c r="I63" s="124">
        <v>1.4951953723317581</v>
      </c>
      <c r="J63" s="124">
        <v>1.259</v>
      </c>
      <c r="K63" s="124">
        <v>1.703</v>
      </c>
    </row>
    <row r="64" spans="1:11" ht="15">
      <c r="A64" s="241" t="s">
        <v>163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</row>
    <row r="65" spans="1:11" ht="15">
      <c r="A65" s="125"/>
      <c r="B65" s="68"/>
      <c r="C65" s="68"/>
      <c r="D65" s="68"/>
      <c r="E65" s="68"/>
      <c r="F65" s="68"/>
      <c r="G65" s="68"/>
      <c r="H65" s="68"/>
      <c r="I65" s="68"/>
      <c r="J65" s="69"/>
      <c r="K65" s="68"/>
    </row>
    <row r="66" spans="1:11" ht="12.75">
      <c r="A66" s="126"/>
      <c r="B66" s="68"/>
      <c r="C66" s="68"/>
      <c r="D66" s="68"/>
      <c r="E66" s="68"/>
      <c r="F66" s="68"/>
      <c r="G66" s="68"/>
      <c r="H66" s="68"/>
      <c r="I66" s="68"/>
      <c r="J66" s="69"/>
      <c r="K66" s="68"/>
    </row>
    <row r="67" spans="1:11" ht="12.75">
      <c r="A67" s="70" t="s">
        <v>10</v>
      </c>
      <c r="B67" s="56"/>
      <c r="C67" s="56"/>
      <c r="D67" s="56"/>
      <c r="E67" s="56"/>
      <c r="F67" s="56"/>
      <c r="G67" s="56"/>
      <c r="H67" s="56"/>
      <c r="I67" s="56"/>
      <c r="J67" s="67"/>
      <c r="K67" s="56"/>
    </row>
    <row r="68" spans="1:11" ht="12.75">
      <c r="A68" s="127"/>
      <c r="B68" s="29">
        <v>1997</v>
      </c>
      <c r="C68" s="29">
        <v>1998</v>
      </c>
      <c r="D68" s="29">
        <v>1999</v>
      </c>
      <c r="E68" s="29">
        <v>2000</v>
      </c>
      <c r="F68" s="29">
        <v>2001</v>
      </c>
      <c r="G68" s="29">
        <v>2002</v>
      </c>
      <c r="H68" s="29">
        <v>2003</v>
      </c>
      <c r="I68" s="29">
        <v>2004</v>
      </c>
      <c r="J68" s="52">
        <v>2005</v>
      </c>
      <c r="K68" s="29">
        <v>2006</v>
      </c>
    </row>
    <row r="69" spans="1:11" ht="12.75">
      <c r="A69" s="20" t="s">
        <v>164</v>
      </c>
      <c r="B69" s="91" t="s">
        <v>51</v>
      </c>
      <c r="C69" s="91" t="s">
        <v>51</v>
      </c>
      <c r="D69" s="91" t="s">
        <v>51</v>
      </c>
      <c r="E69" s="91">
        <v>514.7682180013611</v>
      </c>
      <c r="F69" s="91">
        <v>578.2989088644492</v>
      </c>
      <c r="G69" s="91">
        <v>633.2990839665463</v>
      </c>
      <c r="H69" s="91">
        <v>709.5893854380083</v>
      </c>
      <c r="I69" s="91">
        <v>780.8682448652085</v>
      </c>
      <c r="J69" s="91">
        <v>857.286863913525</v>
      </c>
      <c r="K69" s="91">
        <v>945.917315</v>
      </c>
    </row>
    <row r="70" spans="1:11" ht="12.75">
      <c r="A70" s="51" t="s">
        <v>165</v>
      </c>
      <c r="B70" s="93">
        <v>104</v>
      </c>
      <c r="C70" s="93">
        <v>107.2</v>
      </c>
      <c r="D70" s="93">
        <v>107.4</v>
      </c>
      <c r="E70" s="93">
        <v>106.1</v>
      </c>
      <c r="F70" s="93">
        <v>108.9551</v>
      </c>
      <c r="G70" s="93">
        <v>103.52392030300001</v>
      </c>
      <c r="H70" s="93">
        <v>102.0907</v>
      </c>
      <c r="I70" s="93">
        <v>99.251</v>
      </c>
      <c r="J70" s="93">
        <v>98.689112</v>
      </c>
      <c r="K70" s="93">
        <v>95.764204</v>
      </c>
    </row>
    <row r="71" spans="1:11" ht="12.75">
      <c r="A71" s="51" t="s">
        <v>166</v>
      </c>
      <c r="B71" s="93">
        <v>234.71</v>
      </c>
      <c r="C71" s="93">
        <v>288.64</v>
      </c>
      <c r="D71" s="93">
        <v>338.755</v>
      </c>
      <c r="E71" s="93">
        <v>391.61364</v>
      </c>
      <c r="F71" s="93">
        <v>446.1241294482759</v>
      </c>
      <c r="G71" s="93">
        <v>500.7929118735632</v>
      </c>
      <c r="H71" s="93">
        <v>575.614</v>
      </c>
      <c r="I71" s="93">
        <v>638.49</v>
      </c>
      <c r="J71" s="93">
        <v>718.068</v>
      </c>
      <c r="K71" s="93">
        <v>797.5835470000001</v>
      </c>
    </row>
    <row r="72" spans="1:11" ht="12.75">
      <c r="A72" s="33" t="s">
        <v>167</v>
      </c>
      <c r="B72" s="93" t="s">
        <v>51</v>
      </c>
      <c r="C72" s="93" t="s">
        <v>51</v>
      </c>
      <c r="D72" s="93" t="s">
        <v>51</v>
      </c>
      <c r="E72" s="93">
        <v>102.74944605400239</v>
      </c>
      <c r="F72" s="93">
        <v>124.20309622222223</v>
      </c>
      <c r="G72" s="93">
        <v>132.557364444</v>
      </c>
      <c r="H72" s="93">
        <v>138.192748</v>
      </c>
      <c r="I72" s="93">
        <v>144.58</v>
      </c>
      <c r="J72" s="93">
        <v>135.93875</v>
      </c>
      <c r="K72" s="93">
        <v>81.842827</v>
      </c>
    </row>
    <row r="73" spans="1:11" ht="12.75">
      <c r="A73" s="128" t="s">
        <v>168</v>
      </c>
      <c r="B73" s="93" t="s">
        <v>51</v>
      </c>
      <c r="C73" s="93" t="s">
        <v>51</v>
      </c>
      <c r="D73" s="93" t="s">
        <v>51</v>
      </c>
      <c r="E73" s="93">
        <v>17.054578001361214</v>
      </c>
      <c r="F73" s="93">
        <v>23.219679416173317</v>
      </c>
      <c r="G73" s="93">
        <v>28.982251789983142</v>
      </c>
      <c r="H73" s="93">
        <v>31.884685438008262</v>
      </c>
      <c r="I73" s="93">
        <v>43.12724486520846</v>
      </c>
      <c r="J73" s="93">
        <v>40.52975191352507</v>
      </c>
      <c r="K73" s="93">
        <v>52.569564</v>
      </c>
    </row>
    <row r="74" spans="1:11" ht="12.75">
      <c r="A74" s="129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12.75">
      <c r="A75" s="20" t="s">
        <v>169</v>
      </c>
      <c r="B75" s="91" t="s">
        <v>51</v>
      </c>
      <c r="C75" s="91" t="s">
        <v>51</v>
      </c>
      <c r="D75" s="91" t="s">
        <v>51</v>
      </c>
      <c r="E75" s="91">
        <v>471.3834119519543</v>
      </c>
      <c r="F75" s="91">
        <v>534.1007575348627</v>
      </c>
      <c r="G75" s="91">
        <v>591.1554940316238</v>
      </c>
      <c r="H75" s="91">
        <v>665.7625862000552</v>
      </c>
      <c r="I75" s="91">
        <v>743.5425549843796</v>
      </c>
      <c r="J75" s="91">
        <v>818.983178879445</v>
      </c>
      <c r="K75" s="91">
        <v>907.9434489999999</v>
      </c>
    </row>
    <row r="76" spans="1:11" ht="12.75">
      <c r="A76" s="32" t="s">
        <v>170</v>
      </c>
      <c r="B76" s="91" t="s">
        <v>51</v>
      </c>
      <c r="C76" s="91" t="s">
        <v>51</v>
      </c>
      <c r="D76" s="91" t="s">
        <v>51</v>
      </c>
      <c r="E76" s="91">
        <v>103.30540842273099</v>
      </c>
      <c r="F76" s="91">
        <v>107.72249184895165</v>
      </c>
      <c r="G76" s="91">
        <v>102.10590332645225</v>
      </c>
      <c r="H76" s="91">
        <v>100.29768302345225</v>
      </c>
      <c r="I76" s="91">
        <v>99.2130292294492</v>
      </c>
      <c r="J76" s="91">
        <v>98.80398446592</v>
      </c>
      <c r="K76" s="91">
        <v>94.705536</v>
      </c>
    </row>
    <row r="77" spans="1:11" ht="12.75">
      <c r="A77" s="130" t="s">
        <v>171</v>
      </c>
      <c r="B77" s="93">
        <v>100.9</v>
      </c>
      <c r="C77" s="93">
        <v>103.2</v>
      </c>
      <c r="D77" s="93">
        <v>102.33100737818881</v>
      </c>
      <c r="E77" s="93">
        <v>98.5559529519544</v>
      </c>
      <c r="F77" s="93">
        <v>102.016245</v>
      </c>
      <c r="G77" s="93">
        <v>96.59641759593634</v>
      </c>
      <c r="H77" s="93">
        <v>95.57936447081232</v>
      </c>
      <c r="I77" s="93">
        <v>93.23388567674112</v>
      </c>
      <c r="J77" s="93">
        <v>91.70031306492837</v>
      </c>
      <c r="K77" s="93">
        <v>88.699138</v>
      </c>
    </row>
    <row r="78" spans="1:11" ht="12.75">
      <c r="A78" s="86" t="s">
        <v>172</v>
      </c>
      <c r="B78" s="93">
        <v>0.7</v>
      </c>
      <c r="C78" s="93">
        <v>0.8</v>
      </c>
      <c r="D78" s="93">
        <v>0.9</v>
      </c>
      <c r="E78" s="93">
        <v>0.996</v>
      </c>
      <c r="F78" s="93">
        <v>1.1590150399999999</v>
      </c>
      <c r="G78" s="93">
        <v>1.0275027070636533</v>
      </c>
      <c r="H78" s="93">
        <v>1.3973355291876661</v>
      </c>
      <c r="I78" s="93">
        <v>1.12811432325887</v>
      </c>
      <c r="J78" s="93">
        <v>0.8302949350716281</v>
      </c>
      <c r="K78" s="93">
        <v>0.8053980000000001</v>
      </c>
    </row>
    <row r="79" spans="1:11" ht="12.75">
      <c r="A79" s="86" t="s">
        <v>173</v>
      </c>
      <c r="B79" s="93" t="s">
        <v>51</v>
      </c>
      <c r="C79" s="93" t="s">
        <v>51</v>
      </c>
      <c r="D79" s="93" t="s">
        <v>51</v>
      </c>
      <c r="E79" s="93">
        <v>3.7534554707766064</v>
      </c>
      <c r="F79" s="93">
        <v>4.547231808951657</v>
      </c>
      <c r="G79" s="93">
        <v>4.481983023452261</v>
      </c>
      <c r="H79" s="93">
        <v>3.3209830234522615</v>
      </c>
      <c r="I79" s="93">
        <v>4.851029229449208</v>
      </c>
      <c r="J79" s="93">
        <v>6.273376465919999</v>
      </c>
      <c r="K79" s="93">
        <v>5.201</v>
      </c>
    </row>
    <row r="80" spans="1:11" ht="12.75">
      <c r="A80" s="131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12.75">
      <c r="A81" s="108" t="s">
        <v>174</v>
      </c>
      <c r="B81" s="91" t="s">
        <v>51</v>
      </c>
      <c r="C81" s="91" t="s">
        <v>51</v>
      </c>
      <c r="D81" s="91" t="s">
        <v>51</v>
      </c>
      <c r="E81" s="91">
        <v>368.07800352922334</v>
      </c>
      <c r="F81" s="91">
        <v>426.37826568591106</v>
      </c>
      <c r="G81" s="91">
        <v>489.04959070517157</v>
      </c>
      <c r="H81" s="91">
        <v>565.464903176603</v>
      </c>
      <c r="I81" s="91">
        <v>644.3295257549305</v>
      </c>
      <c r="J81" s="91">
        <v>720.179194413525</v>
      </c>
      <c r="K81" s="91">
        <v>813.2379129999999</v>
      </c>
    </row>
    <row r="82" spans="1:11" ht="25.5">
      <c r="A82" s="130" t="s">
        <v>175</v>
      </c>
      <c r="B82" s="93">
        <v>184.19</v>
      </c>
      <c r="C82" s="93">
        <v>234.787</v>
      </c>
      <c r="D82" s="93">
        <v>282.695</v>
      </c>
      <c r="E82" s="93">
        <v>342.53564</v>
      </c>
      <c r="F82" s="93">
        <v>394.6762617816091</v>
      </c>
      <c r="G82" s="93">
        <v>451.7090145847794</v>
      </c>
      <c r="H82" s="93">
        <v>519.7293270562109</v>
      </c>
      <c r="I82" s="93">
        <v>588.4218289843798</v>
      </c>
      <c r="J82" s="93">
        <v>654.1066944405251</v>
      </c>
      <c r="K82" s="93">
        <v>728.6799129999999</v>
      </c>
    </row>
    <row r="83" spans="1:11" ht="12.75">
      <c r="A83" s="121" t="s">
        <v>176</v>
      </c>
      <c r="B83" s="99" t="s">
        <v>51</v>
      </c>
      <c r="C83" s="99" t="s">
        <v>51</v>
      </c>
      <c r="D83" s="99" t="s">
        <v>51</v>
      </c>
      <c r="E83" s="99">
        <v>1.332819</v>
      </c>
      <c r="F83" s="99">
        <v>1.953</v>
      </c>
      <c r="G83" s="99">
        <v>2.966</v>
      </c>
      <c r="H83" s="99">
        <v>3.823</v>
      </c>
      <c r="I83" s="99">
        <v>4.144109</v>
      </c>
      <c r="J83" s="99">
        <v>4.816787000000001</v>
      </c>
      <c r="K83" s="99">
        <v>5.31</v>
      </c>
    </row>
    <row r="84" spans="1:11" ht="12.75">
      <c r="A84" s="49" t="s">
        <v>177</v>
      </c>
      <c r="B84" s="124" t="s">
        <v>51</v>
      </c>
      <c r="C84" s="124" t="s">
        <v>51</v>
      </c>
      <c r="D84" s="124" t="s">
        <v>51</v>
      </c>
      <c r="E84" s="124">
        <v>24.209544529223393</v>
      </c>
      <c r="F84" s="124">
        <v>29.749003904301965</v>
      </c>
      <c r="G84" s="124">
        <v>34.37457612039214</v>
      </c>
      <c r="H84" s="124">
        <v>41.912576120392146</v>
      </c>
      <c r="I84" s="124">
        <v>51.76358777055079</v>
      </c>
      <c r="J84" s="124">
        <v>61.255712973</v>
      </c>
      <c r="K84" s="124">
        <v>79.248</v>
      </c>
    </row>
    <row r="87" spans="1:2" ht="12.75">
      <c r="A87" s="132" t="s">
        <v>11</v>
      </c>
      <c r="B87" s="56"/>
    </row>
    <row r="88" spans="1:3" ht="12.75">
      <c r="A88" s="133"/>
      <c r="B88" s="140"/>
      <c r="C88" s="29">
        <v>2006</v>
      </c>
    </row>
    <row r="89" spans="1:3" ht="12.75">
      <c r="A89" s="134" t="s">
        <v>178</v>
      </c>
      <c r="C89" s="116">
        <v>5422.5470000000005</v>
      </c>
    </row>
    <row r="90" spans="1:3" ht="12.75">
      <c r="A90" s="135" t="s">
        <v>179</v>
      </c>
      <c r="C90" s="93">
        <v>5171.080545454546</v>
      </c>
    </row>
    <row r="91" spans="1:3" ht="12.75">
      <c r="A91" s="135" t="s">
        <v>180</v>
      </c>
      <c r="C91" s="99">
        <v>96.95745454545454</v>
      </c>
    </row>
    <row r="92" spans="1:3" ht="12.75">
      <c r="A92" s="135" t="s">
        <v>181</v>
      </c>
      <c r="C92" s="93">
        <v>154.509</v>
      </c>
    </row>
    <row r="93" spans="1:3" ht="12.75">
      <c r="A93" s="135"/>
      <c r="C93" s="99"/>
    </row>
    <row r="94" spans="1:3" ht="12.75">
      <c r="A94" s="136" t="s">
        <v>182</v>
      </c>
      <c r="C94" s="91">
        <v>2784.807454545454</v>
      </c>
    </row>
    <row r="95" spans="1:3" ht="12.75">
      <c r="A95" s="135" t="s">
        <v>179</v>
      </c>
      <c r="C95" s="99">
        <v>2773.7214545454544</v>
      </c>
    </row>
    <row r="96" spans="1:3" ht="12.75">
      <c r="A96" s="135" t="s">
        <v>180</v>
      </c>
      <c r="C96" s="93">
        <v>3.212</v>
      </c>
    </row>
    <row r="97" spans="1:3" ht="12.75">
      <c r="A97" s="137" t="s">
        <v>181</v>
      </c>
      <c r="B97" s="139"/>
      <c r="C97" s="124">
        <v>7.874</v>
      </c>
    </row>
    <row r="100" spans="1:11" ht="12.75">
      <c r="A100" s="20" t="s">
        <v>12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1:11" ht="12.75">
      <c r="A101" s="89"/>
      <c r="B101" s="29">
        <v>1997</v>
      </c>
      <c r="C101" s="29">
        <v>1998</v>
      </c>
      <c r="D101" s="29">
        <v>1999</v>
      </c>
      <c r="E101" s="29">
        <v>2000</v>
      </c>
      <c r="F101" s="29">
        <v>2001</v>
      </c>
      <c r="G101" s="29">
        <v>2002</v>
      </c>
      <c r="H101" s="29">
        <v>2003</v>
      </c>
      <c r="I101" s="29">
        <v>2004</v>
      </c>
      <c r="J101" s="52">
        <v>2005</v>
      </c>
      <c r="K101" s="29">
        <v>2006</v>
      </c>
    </row>
    <row r="102" spans="1:11" ht="12.75">
      <c r="A102" s="90" t="s">
        <v>121</v>
      </c>
      <c r="B102" s="91">
        <v>4683.391001028806</v>
      </c>
      <c r="C102" s="91">
        <v>4781.894835439139</v>
      </c>
      <c r="D102" s="91">
        <v>5875.381802780535</v>
      </c>
      <c r="E102" s="91">
        <v>5894.429509378506</v>
      </c>
      <c r="F102" s="91">
        <v>5951.840276663776</v>
      </c>
      <c r="G102" s="91">
        <v>6225.054449967192</v>
      </c>
      <c r="H102" s="91">
        <v>6934.723361363033</v>
      </c>
      <c r="I102" s="91">
        <v>8963.46022794101</v>
      </c>
      <c r="J102" s="91">
        <v>8283.855666715968</v>
      </c>
      <c r="K102" s="91">
        <v>9210.246493457329</v>
      </c>
    </row>
    <row r="103" spans="1:11" ht="12.75">
      <c r="A103" s="92" t="s">
        <v>183</v>
      </c>
      <c r="B103" s="91">
        <v>4358.811</v>
      </c>
      <c r="C103" s="91">
        <v>4464.569925</v>
      </c>
      <c r="D103" s="91">
        <v>5572.3916</v>
      </c>
      <c r="E103" s="91">
        <v>5627.698983116137</v>
      </c>
      <c r="F103" s="91">
        <v>5695.059908287238</v>
      </c>
      <c r="G103" s="91">
        <v>5943.500111353648</v>
      </c>
      <c r="H103" s="91">
        <v>6653.25651555655</v>
      </c>
      <c r="I103" s="91">
        <v>8655.961981665441</v>
      </c>
      <c r="J103" s="91">
        <v>7945.442215472703</v>
      </c>
      <c r="K103" s="91">
        <v>8841.64739437668</v>
      </c>
    </row>
    <row r="104" spans="1:11" ht="15">
      <c r="A104" s="33" t="s">
        <v>123</v>
      </c>
      <c r="B104" s="93">
        <v>2935.611</v>
      </c>
      <c r="C104" s="93">
        <v>3223.173925</v>
      </c>
      <c r="D104" s="93">
        <v>4444.4456</v>
      </c>
      <c r="E104" s="93">
        <v>4719.956983116137</v>
      </c>
      <c r="F104" s="93">
        <v>5156.021099653948</v>
      </c>
      <c r="G104" s="93">
        <v>5457.236111353648</v>
      </c>
      <c r="H104" s="93">
        <v>6241.999</v>
      </c>
      <c r="I104" s="93">
        <v>8283.565</v>
      </c>
      <c r="J104" s="93">
        <v>7662.085</v>
      </c>
      <c r="K104" s="93">
        <v>8580.131894728</v>
      </c>
    </row>
    <row r="105" spans="1:11" ht="12.75">
      <c r="A105" s="33" t="s">
        <v>124</v>
      </c>
      <c r="B105" s="93">
        <v>1423.2</v>
      </c>
      <c r="C105" s="93">
        <v>1241.3960000000002</v>
      </c>
      <c r="D105" s="93">
        <v>1127.9460000000001</v>
      </c>
      <c r="E105" s="93">
        <v>907.742</v>
      </c>
      <c r="F105" s="93">
        <v>539.03880863329</v>
      </c>
      <c r="G105" s="93">
        <v>486.264</v>
      </c>
      <c r="H105" s="93">
        <v>411.25751555654995</v>
      </c>
      <c r="I105" s="93">
        <v>372.39698166544</v>
      </c>
      <c r="J105" s="93">
        <v>283.3572154727029</v>
      </c>
      <c r="K105" s="93">
        <v>261.51549964867996</v>
      </c>
    </row>
    <row r="106" spans="1:11" ht="12.75">
      <c r="A106" s="32" t="s">
        <v>125</v>
      </c>
      <c r="B106" s="91">
        <v>104.08000102880659</v>
      </c>
      <c r="C106" s="91">
        <v>134.59691043913836</v>
      </c>
      <c r="D106" s="91">
        <v>164.0780027805353</v>
      </c>
      <c r="E106" s="91">
        <v>164.31632626236873</v>
      </c>
      <c r="F106" s="91">
        <v>184.23344216516244</v>
      </c>
      <c r="G106" s="91">
        <v>224.93798253045753</v>
      </c>
      <c r="H106" s="91">
        <v>236.60884580648366</v>
      </c>
      <c r="I106" s="91">
        <v>265.0152462755687</v>
      </c>
      <c r="J106" s="91">
        <v>305.5214512432667</v>
      </c>
      <c r="K106" s="91">
        <v>352.82120656265</v>
      </c>
    </row>
    <row r="107" spans="1:11" ht="12.75">
      <c r="A107" s="94" t="s">
        <v>126</v>
      </c>
      <c r="B107" s="93">
        <v>97.38269543657516</v>
      </c>
      <c r="C107" s="93">
        <v>125.27455243913836</v>
      </c>
      <c r="D107" s="93">
        <v>151.21090056712083</v>
      </c>
      <c r="E107" s="93">
        <v>156.24130372636873</v>
      </c>
      <c r="F107" s="93">
        <v>175.37701100443516</v>
      </c>
      <c r="G107" s="93">
        <v>215.44170513176965</v>
      </c>
      <c r="H107" s="93">
        <v>227.88586872580228</v>
      </c>
      <c r="I107" s="93">
        <v>254.10075803779324</v>
      </c>
      <c r="J107" s="93">
        <v>289.4944512432667</v>
      </c>
      <c r="K107" s="93">
        <v>336.92569023665</v>
      </c>
    </row>
    <row r="108" spans="1:11" ht="12.75">
      <c r="A108" s="95" t="s">
        <v>127</v>
      </c>
      <c r="B108" s="93">
        <v>6.697305592231425</v>
      </c>
      <c r="C108" s="93">
        <v>9.322358</v>
      </c>
      <c r="D108" s="93">
        <v>12.867102213414464</v>
      </c>
      <c r="E108" s="93">
        <v>8.075022536</v>
      </c>
      <c r="F108" s="93">
        <v>8.856431160727272</v>
      </c>
      <c r="G108" s="93">
        <v>9.496277398687893</v>
      </c>
      <c r="H108" s="93">
        <v>8.72297708068137</v>
      </c>
      <c r="I108" s="93">
        <v>10.914488237775458</v>
      </c>
      <c r="J108" s="93">
        <v>16.027</v>
      </c>
      <c r="K108" s="93">
        <v>15.895516326000001</v>
      </c>
    </row>
    <row r="109" spans="1:11" ht="12.75">
      <c r="A109" s="36" t="s">
        <v>128</v>
      </c>
      <c r="B109" s="97">
        <v>220.5</v>
      </c>
      <c r="C109" s="97">
        <v>182.728</v>
      </c>
      <c r="D109" s="97">
        <v>138.91219999999998</v>
      </c>
      <c r="E109" s="97">
        <v>102.4142</v>
      </c>
      <c r="F109" s="97">
        <v>72.54692621137661</v>
      </c>
      <c r="G109" s="97">
        <v>56.61635608308605</v>
      </c>
      <c r="H109" s="97">
        <v>44.858</v>
      </c>
      <c r="I109" s="97">
        <v>42.483</v>
      </c>
      <c r="J109" s="97">
        <v>32.892</v>
      </c>
      <c r="K109" s="97">
        <v>15.777892518</v>
      </c>
    </row>
    <row r="110" spans="1:11" ht="15">
      <c r="A110" s="98" t="s">
        <v>129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1:11" ht="12.75">
      <c r="A111" s="20"/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12.75">
      <c r="A112" s="57"/>
      <c r="B112" s="83"/>
      <c r="C112" s="83"/>
      <c r="D112" s="83"/>
      <c r="E112" s="83"/>
      <c r="F112" s="83"/>
      <c r="G112" s="83"/>
      <c r="H112" s="83"/>
      <c r="I112" s="83"/>
      <c r="J112" s="113"/>
      <c r="K112" s="83"/>
    </row>
    <row r="113" spans="1:11" ht="12.75">
      <c r="A113" s="112" t="s">
        <v>13</v>
      </c>
      <c r="B113" s="101"/>
      <c r="C113" s="101"/>
      <c r="D113" s="101"/>
      <c r="E113" s="101"/>
      <c r="F113" s="101"/>
      <c r="G113" s="101"/>
      <c r="H113" s="101"/>
      <c r="I113" s="101"/>
      <c r="J113" s="67"/>
      <c r="K113" s="101"/>
    </row>
    <row r="114" spans="1:11" ht="12.75">
      <c r="A114" s="141"/>
      <c r="B114" s="29">
        <v>1997</v>
      </c>
      <c r="C114" s="29">
        <v>1998</v>
      </c>
      <c r="D114" s="29">
        <v>1999</v>
      </c>
      <c r="E114" s="29">
        <v>2000</v>
      </c>
      <c r="F114" s="29">
        <v>2001</v>
      </c>
      <c r="G114" s="29">
        <v>2002</v>
      </c>
      <c r="H114" s="29">
        <v>2003</v>
      </c>
      <c r="I114" s="29">
        <v>2004</v>
      </c>
      <c r="J114" s="52">
        <v>2005</v>
      </c>
      <c r="K114" s="29">
        <v>2006</v>
      </c>
    </row>
    <row r="115" spans="1:11" ht="12.75">
      <c r="A115" s="8" t="s">
        <v>121</v>
      </c>
      <c r="B115" s="91">
        <v>4358.811000000001</v>
      </c>
      <c r="C115" s="91">
        <v>4464.569925</v>
      </c>
      <c r="D115" s="91">
        <v>5572.3916</v>
      </c>
      <c r="E115" s="91">
        <v>5627.698983116138</v>
      </c>
      <c r="F115" s="91">
        <v>5695.059908287237</v>
      </c>
      <c r="G115" s="91">
        <v>5943.500111353647</v>
      </c>
      <c r="H115" s="91">
        <v>6653.25651555655</v>
      </c>
      <c r="I115" s="91">
        <v>8655.96198166544</v>
      </c>
      <c r="J115" s="91">
        <v>7945.4422154727035</v>
      </c>
      <c r="K115" s="91">
        <v>8841.64739437668</v>
      </c>
    </row>
    <row r="116" spans="1:11" ht="12.75">
      <c r="A116" s="8"/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1:11" ht="15">
      <c r="A117" s="32" t="s">
        <v>131</v>
      </c>
      <c r="B117" s="91">
        <v>4046.111</v>
      </c>
      <c r="C117" s="91">
        <v>4194.238925</v>
      </c>
      <c r="D117" s="91">
        <v>5265.1026</v>
      </c>
      <c r="E117" s="91">
        <v>5314.158983116138</v>
      </c>
      <c r="F117" s="91">
        <v>5410.480783755237</v>
      </c>
      <c r="G117" s="91">
        <v>5714.445111353647</v>
      </c>
      <c r="H117" s="91">
        <v>6431.465515556551</v>
      </c>
      <c r="I117" s="91">
        <v>8396.49798166544</v>
      </c>
      <c r="J117" s="91">
        <v>7648.626</v>
      </c>
      <c r="K117" s="91">
        <v>8560.818163820859</v>
      </c>
    </row>
    <row r="118" spans="1:11" ht="12.75">
      <c r="A118" s="103" t="s">
        <v>132</v>
      </c>
      <c r="B118" s="91">
        <v>2802.011</v>
      </c>
      <c r="C118" s="91">
        <v>3079.355925</v>
      </c>
      <c r="D118" s="91">
        <v>4280.9946</v>
      </c>
      <c r="E118" s="91">
        <v>4517.937983116138</v>
      </c>
      <c r="F118" s="91">
        <v>4971.186975121947</v>
      </c>
      <c r="G118" s="91">
        <v>5308.008111353647</v>
      </c>
      <c r="H118" s="91">
        <v>6077.403</v>
      </c>
      <c r="I118" s="91">
        <v>8105.080999999999</v>
      </c>
      <c r="J118" s="91">
        <v>7449.182</v>
      </c>
      <c r="K118" s="91">
        <v>8356.649014761999</v>
      </c>
    </row>
    <row r="119" spans="1:11" ht="12.75">
      <c r="A119" s="104" t="s">
        <v>133</v>
      </c>
      <c r="B119" s="93">
        <v>2779.211</v>
      </c>
      <c r="C119" s="93">
        <v>3041.0762999999997</v>
      </c>
      <c r="D119" s="93">
        <v>4185.6566</v>
      </c>
      <c r="E119" s="93">
        <v>4372.202983116137</v>
      </c>
      <c r="F119" s="93">
        <v>4716.241181516418</v>
      </c>
      <c r="G119" s="93">
        <v>4678.36616636571</v>
      </c>
      <c r="H119" s="93">
        <v>5225.285</v>
      </c>
      <c r="I119" s="93">
        <v>6553.382</v>
      </c>
      <c r="J119" s="93">
        <v>2976.641</v>
      </c>
      <c r="K119" s="93">
        <v>2339.794191581</v>
      </c>
    </row>
    <row r="120" spans="1:11" ht="12.75">
      <c r="A120" s="104" t="s">
        <v>134</v>
      </c>
      <c r="B120" s="93" t="s">
        <v>51</v>
      </c>
      <c r="C120" s="93">
        <v>7.297125</v>
      </c>
      <c r="D120" s="93">
        <v>39.749</v>
      </c>
      <c r="E120" s="93">
        <v>93.252</v>
      </c>
      <c r="F120" s="93">
        <v>197.31721792565</v>
      </c>
      <c r="G120" s="93">
        <v>409.0500836874192</v>
      </c>
      <c r="H120" s="93">
        <v>650.662</v>
      </c>
      <c r="I120" s="93">
        <v>1351.787</v>
      </c>
      <c r="J120" s="93">
        <v>4272.806</v>
      </c>
      <c r="K120" s="93">
        <v>5626.725621153999</v>
      </c>
    </row>
    <row r="121" spans="1:11" ht="12.75">
      <c r="A121" s="105" t="s">
        <v>135</v>
      </c>
      <c r="B121" s="93" t="s">
        <v>51</v>
      </c>
      <c r="C121" s="93">
        <v>7.297125</v>
      </c>
      <c r="D121" s="93">
        <v>39.749</v>
      </c>
      <c r="E121" s="93">
        <v>93.252</v>
      </c>
      <c r="F121" s="93">
        <v>197.31721792565</v>
      </c>
      <c r="G121" s="93" t="s">
        <v>51</v>
      </c>
      <c r="H121" s="93">
        <v>332.603</v>
      </c>
      <c r="I121" s="93">
        <v>436.389</v>
      </c>
      <c r="J121" s="93">
        <v>517.254</v>
      </c>
      <c r="K121" s="93">
        <v>585.4209300809999</v>
      </c>
    </row>
    <row r="122" spans="1:11" ht="12.75">
      <c r="A122" s="105" t="s">
        <v>137</v>
      </c>
      <c r="B122" s="93" t="s">
        <v>136</v>
      </c>
      <c r="C122" s="93" t="s">
        <v>136</v>
      </c>
      <c r="D122" s="93" t="s">
        <v>136</v>
      </c>
      <c r="E122" s="93" t="s">
        <v>136</v>
      </c>
      <c r="F122" s="93" t="s">
        <v>136</v>
      </c>
      <c r="G122" s="93" t="s">
        <v>51</v>
      </c>
      <c r="H122" s="93">
        <v>318.059</v>
      </c>
      <c r="I122" s="93">
        <v>915.398</v>
      </c>
      <c r="J122" s="93">
        <v>3755.552</v>
      </c>
      <c r="K122" s="93">
        <v>5041.304691072999</v>
      </c>
    </row>
    <row r="123" spans="1:11" ht="12.75">
      <c r="A123" s="104" t="s">
        <v>138</v>
      </c>
      <c r="B123" s="93">
        <v>22.8</v>
      </c>
      <c r="C123" s="93">
        <v>30.9825</v>
      </c>
      <c r="D123" s="93">
        <v>55.589</v>
      </c>
      <c r="E123" s="93">
        <v>52.483</v>
      </c>
      <c r="F123" s="93">
        <v>57.62857567988</v>
      </c>
      <c r="G123" s="93">
        <v>54.266113385187424</v>
      </c>
      <c r="H123" s="93">
        <v>51.011</v>
      </c>
      <c r="I123" s="93">
        <v>48.378</v>
      </c>
      <c r="J123" s="93">
        <v>43.795</v>
      </c>
      <c r="K123" s="93">
        <v>37.479578630999995</v>
      </c>
    </row>
    <row r="124" spans="1:11" ht="12.75">
      <c r="A124" s="104" t="s">
        <v>139</v>
      </c>
      <c r="B124" s="93" t="s">
        <v>51</v>
      </c>
      <c r="C124" s="93" t="s">
        <v>51</v>
      </c>
      <c r="D124" s="93" t="s">
        <v>51</v>
      </c>
      <c r="E124" s="93" t="s">
        <v>51</v>
      </c>
      <c r="F124" s="93" t="s">
        <v>51</v>
      </c>
      <c r="G124" s="93">
        <v>166.32574791533034</v>
      </c>
      <c r="H124" s="93">
        <v>150.445</v>
      </c>
      <c r="I124" s="93">
        <v>151.534</v>
      </c>
      <c r="J124" s="93">
        <v>155.94</v>
      </c>
      <c r="K124" s="93">
        <v>352.64962339600004</v>
      </c>
    </row>
    <row r="125" spans="1:11" ht="12.75">
      <c r="A125" s="103" t="s">
        <v>140</v>
      </c>
      <c r="B125" s="91">
        <v>1244.1</v>
      </c>
      <c r="C125" s="91">
        <v>1114.883</v>
      </c>
      <c r="D125" s="91">
        <v>984.108</v>
      </c>
      <c r="E125" s="91">
        <v>796.221</v>
      </c>
      <c r="F125" s="91">
        <v>439.29380863329</v>
      </c>
      <c r="G125" s="91">
        <v>406.437</v>
      </c>
      <c r="H125" s="91">
        <v>354.06251555655</v>
      </c>
      <c r="I125" s="91">
        <v>291.41698166543995</v>
      </c>
      <c r="J125" s="91">
        <v>199.444</v>
      </c>
      <c r="K125" s="91">
        <v>204.16914905886</v>
      </c>
    </row>
    <row r="126" spans="1:11" ht="12.75">
      <c r="A126" s="106" t="s">
        <v>141</v>
      </c>
      <c r="B126" s="93">
        <v>35.8</v>
      </c>
      <c r="C126" s="93">
        <v>30.605</v>
      </c>
      <c r="D126" s="93">
        <v>56.496</v>
      </c>
      <c r="E126" s="93">
        <v>43.988</v>
      </c>
      <c r="F126" s="93">
        <v>41.952202500000006</v>
      </c>
      <c r="G126" s="93">
        <v>36.75</v>
      </c>
      <c r="H126" s="93">
        <v>33.424</v>
      </c>
      <c r="I126" s="93">
        <v>27.225</v>
      </c>
      <c r="J126" s="93">
        <v>4.546</v>
      </c>
      <c r="K126" s="93">
        <v>11.73945392</v>
      </c>
    </row>
    <row r="127" spans="1:11" ht="12.75">
      <c r="A127" s="104" t="s">
        <v>142</v>
      </c>
      <c r="B127" s="93">
        <v>830.2</v>
      </c>
      <c r="C127" s="93">
        <v>649.76</v>
      </c>
      <c r="D127" s="93">
        <v>597.561</v>
      </c>
      <c r="E127" s="93">
        <v>527.663</v>
      </c>
      <c r="F127" s="93">
        <v>195.462</v>
      </c>
      <c r="G127" s="93">
        <v>175.696</v>
      </c>
      <c r="H127" s="93">
        <v>184.55131137169002</v>
      </c>
      <c r="I127" s="93">
        <v>161.13261568426998</v>
      </c>
      <c r="J127" s="93">
        <v>139.009</v>
      </c>
      <c r="K127" s="93">
        <v>117.693330302</v>
      </c>
    </row>
    <row r="128" spans="1:11" ht="12.75">
      <c r="A128" s="104" t="s">
        <v>143</v>
      </c>
      <c r="B128" s="93">
        <v>247.8</v>
      </c>
      <c r="C128" s="93">
        <v>308.48</v>
      </c>
      <c r="D128" s="93">
        <v>330.051</v>
      </c>
      <c r="E128" s="93">
        <v>224.57</v>
      </c>
      <c r="F128" s="93">
        <v>189.00260613329002</v>
      </c>
      <c r="G128" s="93">
        <v>190.045</v>
      </c>
      <c r="H128" s="93">
        <v>136.08720418485998</v>
      </c>
      <c r="I128" s="93">
        <v>103.05936598117</v>
      </c>
      <c r="J128" s="93">
        <v>55.889</v>
      </c>
      <c r="K128" s="93">
        <v>74.73636483685999</v>
      </c>
    </row>
    <row r="129" spans="1:11" ht="15">
      <c r="A129" s="107" t="s">
        <v>144</v>
      </c>
      <c r="B129" s="93">
        <v>130.3</v>
      </c>
      <c r="C129" s="93">
        <v>126.038</v>
      </c>
      <c r="D129" s="93" t="s">
        <v>136</v>
      </c>
      <c r="E129" s="93">
        <v>0</v>
      </c>
      <c r="F129" s="93">
        <v>12.877</v>
      </c>
      <c r="G129" s="93">
        <v>3.946</v>
      </c>
      <c r="H129" s="93">
        <v>0</v>
      </c>
      <c r="I129" s="93">
        <v>0</v>
      </c>
      <c r="J129" s="93">
        <v>0</v>
      </c>
      <c r="K129" s="93">
        <v>0</v>
      </c>
    </row>
    <row r="130" spans="1:11" ht="12.75">
      <c r="A130" s="107"/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ht="12.75">
      <c r="A131" s="108" t="s">
        <v>145</v>
      </c>
      <c r="B131" s="116">
        <v>133.6</v>
      </c>
      <c r="C131" s="116">
        <v>143.818</v>
      </c>
      <c r="D131" s="116">
        <v>163.451</v>
      </c>
      <c r="E131" s="116">
        <v>202.019</v>
      </c>
      <c r="F131" s="116">
        <v>184.834124532</v>
      </c>
      <c r="G131" s="116">
        <v>149.228</v>
      </c>
      <c r="H131" s="116">
        <v>164.596</v>
      </c>
      <c r="I131" s="116">
        <v>178.484</v>
      </c>
      <c r="J131" s="116">
        <v>212.903</v>
      </c>
      <c r="K131" s="116">
        <v>223.48287996599998</v>
      </c>
    </row>
    <row r="132" spans="1:11" ht="25.5">
      <c r="A132" s="109" t="s">
        <v>146</v>
      </c>
      <c r="B132" s="97">
        <v>179.1</v>
      </c>
      <c r="C132" s="97">
        <v>126.513</v>
      </c>
      <c r="D132" s="97">
        <v>143.838</v>
      </c>
      <c r="E132" s="97">
        <v>111.521</v>
      </c>
      <c r="F132" s="97">
        <v>99.745</v>
      </c>
      <c r="G132" s="97">
        <v>79.827</v>
      </c>
      <c r="H132" s="97">
        <v>57.195</v>
      </c>
      <c r="I132" s="97">
        <v>80.98</v>
      </c>
      <c r="J132" s="97">
        <v>83.91321547270289</v>
      </c>
      <c r="K132" s="97">
        <v>57.34635058981999</v>
      </c>
    </row>
    <row r="133" spans="1:11" ht="15">
      <c r="A133" s="110" t="s">
        <v>147</v>
      </c>
      <c r="B133" s="112"/>
      <c r="C133" s="112"/>
      <c r="D133" s="112"/>
      <c r="E133" s="112"/>
      <c r="F133" s="112"/>
      <c r="G133" s="112"/>
      <c r="H133" s="112"/>
      <c r="I133" s="112"/>
      <c r="J133" s="113"/>
      <c r="K133" s="112"/>
    </row>
    <row r="134" spans="1:11" ht="12.75">
      <c r="A134" s="239" t="s">
        <v>148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</row>
    <row r="135" spans="1:11" ht="12.75">
      <c r="A135" s="68"/>
      <c r="B135" s="112"/>
      <c r="C135" s="112"/>
      <c r="D135" s="112"/>
      <c r="E135" s="112"/>
      <c r="F135" s="112"/>
      <c r="G135" s="112"/>
      <c r="H135" s="112"/>
      <c r="I135" s="112"/>
      <c r="J135" s="113"/>
      <c r="K135" s="112"/>
    </row>
    <row r="136" spans="1:11" ht="12.75">
      <c r="A136" s="142"/>
      <c r="B136" s="112"/>
      <c r="C136" s="112"/>
      <c r="D136" s="112"/>
      <c r="E136" s="112"/>
      <c r="F136" s="112"/>
      <c r="G136" s="112"/>
      <c r="H136" s="112"/>
      <c r="I136" s="112"/>
      <c r="J136" s="112"/>
      <c r="K136" s="142"/>
    </row>
    <row r="137" spans="1:11" ht="12.75">
      <c r="A137" s="112" t="s">
        <v>26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3"/>
    </row>
    <row r="138" spans="1:11" ht="12.75">
      <c r="A138" s="114"/>
      <c r="B138" s="29">
        <v>1997</v>
      </c>
      <c r="C138" s="29">
        <v>1998</v>
      </c>
      <c r="D138" s="29">
        <v>1999</v>
      </c>
      <c r="E138" s="29">
        <v>2000</v>
      </c>
      <c r="F138" s="29">
        <v>2001</v>
      </c>
      <c r="G138" s="29">
        <v>2002</v>
      </c>
      <c r="H138" s="29">
        <v>2003</v>
      </c>
      <c r="I138" s="29">
        <v>2004</v>
      </c>
      <c r="J138" s="52">
        <v>2005</v>
      </c>
      <c r="K138" s="29">
        <v>2006</v>
      </c>
    </row>
    <row r="139" spans="1:11" ht="15">
      <c r="A139" s="115" t="s">
        <v>184</v>
      </c>
      <c r="B139" s="91">
        <v>204.58100000000002</v>
      </c>
      <c r="C139" s="91">
        <v>242.55343221549845</v>
      </c>
      <c r="D139" s="91">
        <v>277.11633632679604</v>
      </c>
      <c r="E139" s="91">
        <v>315.88861580105566</v>
      </c>
      <c r="F139" s="91">
        <v>355.73286490521997</v>
      </c>
      <c r="G139" s="91">
        <v>382.85982283197586</v>
      </c>
      <c r="H139" s="91">
        <v>411.5785829255599</v>
      </c>
      <c r="I139" s="91">
        <v>439.9935513806462</v>
      </c>
      <c r="J139" s="91">
        <v>480.9908853187962</v>
      </c>
      <c r="K139" s="91">
        <v>511.51888002300007</v>
      </c>
    </row>
    <row r="140" spans="1:11" ht="12.75">
      <c r="A140" s="76" t="s">
        <v>151</v>
      </c>
      <c r="B140" s="93">
        <v>104.08000102880659</v>
      </c>
      <c r="C140" s="93">
        <v>134.59691043913836</v>
      </c>
      <c r="D140" s="93">
        <v>164.0780027805353</v>
      </c>
      <c r="E140" s="93">
        <v>164.31633326236874</v>
      </c>
      <c r="F140" s="93">
        <v>184.23144416616242</v>
      </c>
      <c r="G140" s="93">
        <v>224.9389845324575</v>
      </c>
      <c r="H140" s="93">
        <v>236.60884780948368</v>
      </c>
      <c r="I140" s="93">
        <v>265.01424827956873</v>
      </c>
      <c r="J140" s="93">
        <v>305.5774512432667</v>
      </c>
      <c r="K140" s="93">
        <v>351.98130808565</v>
      </c>
    </row>
    <row r="141" spans="1:11" ht="12.75">
      <c r="A141" s="119" t="s">
        <v>185</v>
      </c>
      <c r="B141" s="91" t="s">
        <v>51</v>
      </c>
      <c r="C141" s="91" t="s">
        <v>51</v>
      </c>
      <c r="D141" s="91" t="s">
        <v>51</v>
      </c>
      <c r="E141" s="93">
        <v>36.941969381291614</v>
      </c>
      <c r="F141" s="93">
        <v>44.72736743000001</v>
      </c>
      <c r="G141" s="93">
        <v>47.543784362512</v>
      </c>
      <c r="H141" s="93">
        <v>48.343268304</v>
      </c>
      <c r="I141" s="93">
        <v>48.299</v>
      </c>
      <c r="J141" s="93">
        <v>49.40656</v>
      </c>
      <c r="K141" s="93">
        <v>28.78956859735</v>
      </c>
    </row>
    <row r="142" spans="1:11" ht="12.75">
      <c r="A142" s="119" t="s">
        <v>154</v>
      </c>
      <c r="B142" s="93">
        <v>100.50099897119343</v>
      </c>
      <c r="C142" s="93">
        <v>107.95652177636009</v>
      </c>
      <c r="D142" s="93">
        <v>113.03833354626076</v>
      </c>
      <c r="E142" s="93">
        <v>114.6303131573953</v>
      </c>
      <c r="F142" s="93">
        <v>126.77405330905754</v>
      </c>
      <c r="G142" s="93">
        <v>110.37705393700634</v>
      </c>
      <c r="H142" s="93">
        <v>126.62646681207622</v>
      </c>
      <c r="I142" s="93">
        <v>126.68030310107747</v>
      </c>
      <c r="J142" s="93">
        <v>126.00687407552948</v>
      </c>
      <c r="K142" s="93">
        <v>130.74800334000003</v>
      </c>
    </row>
    <row r="143" spans="1:11" ht="12.75">
      <c r="A143" s="87"/>
      <c r="B143" s="93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1:11" ht="12.75">
      <c r="A144" s="115" t="s">
        <v>155</v>
      </c>
      <c r="B144" s="91">
        <v>12.335600000000001</v>
      </c>
      <c r="C144" s="91">
        <v>15.8464</v>
      </c>
      <c r="D144" s="91">
        <v>19.483900000000002</v>
      </c>
      <c r="E144" s="91">
        <v>23.28</v>
      </c>
      <c r="F144" s="91">
        <v>25.557</v>
      </c>
      <c r="G144" s="91">
        <v>29.341</v>
      </c>
      <c r="H144" s="91">
        <v>33.64</v>
      </c>
      <c r="I144" s="91">
        <v>34.377</v>
      </c>
      <c r="J144" s="91">
        <v>35.72010000000001</v>
      </c>
      <c r="K144" s="91">
        <v>39.861979999999996</v>
      </c>
    </row>
    <row r="145" spans="1:11" ht="12.75">
      <c r="A145" s="119" t="s">
        <v>156</v>
      </c>
      <c r="B145" s="93">
        <v>7.002805473243857</v>
      </c>
      <c r="C145" s="93">
        <v>9.35639825970549</v>
      </c>
      <c r="D145" s="93">
        <v>11.095601044908848</v>
      </c>
      <c r="E145" s="93">
        <v>13.770923865300148</v>
      </c>
      <c r="F145" s="93">
        <v>14.958980597649058</v>
      </c>
      <c r="G145" s="93">
        <v>17.424255501571878</v>
      </c>
      <c r="H145" s="93">
        <v>20.353465884079235</v>
      </c>
      <c r="I145" s="93">
        <v>21.752392638036813</v>
      </c>
      <c r="J145" s="93">
        <v>23.63910000000001</v>
      </c>
      <c r="K145" s="93">
        <v>27.459979999999995</v>
      </c>
    </row>
    <row r="146" spans="1:11" ht="12.75">
      <c r="A146" s="119" t="s">
        <v>157</v>
      </c>
      <c r="B146" s="93">
        <v>5.332794526756144</v>
      </c>
      <c r="C146" s="93">
        <v>6.4900017402945105</v>
      </c>
      <c r="D146" s="93">
        <v>8.388298955091154</v>
      </c>
      <c r="E146" s="93">
        <v>9.509076134699853</v>
      </c>
      <c r="F146" s="93">
        <v>10.59801940235094</v>
      </c>
      <c r="G146" s="93">
        <v>11.916744498428123</v>
      </c>
      <c r="H146" s="93">
        <v>13.286534115920764</v>
      </c>
      <c r="I146" s="93">
        <v>12.62460736196319</v>
      </c>
      <c r="J146" s="93">
        <v>12.081</v>
      </c>
      <c r="K146" s="93">
        <v>12.402</v>
      </c>
    </row>
    <row r="147" spans="1:11" ht="12.75">
      <c r="A147" s="68"/>
      <c r="B147" s="93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1:11" ht="12.75">
      <c r="A148" s="20" t="s">
        <v>158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1:11" ht="12.75">
      <c r="A149" s="32" t="s">
        <v>108</v>
      </c>
      <c r="B149" s="91">
        <v>186.072</v>
      </c>
      <c r="C149" s="91">
        <v>219.852</v>
      </c>
      <c r="D149" s="91">
        <v>251.156</v>
      </c>
      <c r="E149" s="91">
        <v>283.367</v>
      </c>
      <c r="F149" s="91">
        <v>319.99999699422</v>
      </c>
      <c r="G149" s="91">
        <v>344.54163681797604</v>
      </c>
      <c r="H149" s="91">
        <v>371.02814578755994</v>
      </c>
      <c r="I149" s="91">
        <v>393.48956720164614</v>
      </c>
      <c r="J149" s="91">
        <v>428.9608853187962</v>
      </c>
      <c r="K149" s="91">
        <v>448.19939882200003</v>
      </c>
    </row>
    <row r="150" spans="1:11" ht="12.75">
      <c r="A150" s="77" t="s">
        <v>109</v>
      </c>
      <c r="B150" s="93">
        <v>173.3155</v>
      </c>
      <c r="C150" s="93">
        <v>204.35343221549846</v>
      </c>
      <c r="D150" s="93">
        <v>232.33033632679607</v>
      </c>
      <c r="E150" s="93">
        <v>259.7918185840556</v>
      </c>
      <c r="F150" s="93">
        <v>291.83299699421997</v>
      </c>
      <c r="G150" s="93">
        <v>309.7396368179759</v>
      </c>
      <c r="H150" s="93">
        <v>335.66214578755995</v>
      </c>
      <c r="I150" s="93">
        <v>354.1145672016462</v>
      </c>
      <c r="J150" s="93">
        <v>386.7618853187962</v>
      </c>
      <c r="K150" s="93">
        <v>399.008398822</v>
      </c>
    </row>
    <row r="151" spans="1:11" ht="12.75">
      <c r="A151" s="78" t="s">
        <v>114</v>
      </c>
      <c r="B151" s="93">
        <v>12.756500000000017</v>
      </c>
      <c r="C151" s="93">
        <v>15.498567784501546</v>
      </c>
      <c r="D151" s="93">
        <v>18.825663673203934</v>
      </c>
      <c r="E151" s="93">
        <v>23.575181415944428</v>
      </c>
      <c r="F151" s="93">
        <v>28.16700000000003</v>
      </c>
      <c r="G151" s="93">
        <v>34.802000000000135</v>
      </c>
      <c r="H151" s="93">
        <v>35.365999999999985</v>
      </c>
      <c r="I151" s="93">
        <v>39.37499999999994</v>
      </c>
      <c r="J151" s="93">
        <v>42.19900000000001</v>
      </c>
      <c r="K151" s="93">
        <v>49.19100000000003</v>
      </c>
    </row>
    <row r="152" spans="1:11" ht="25.5">
      <c r="A152" s="79" t="s">
        <v>159</v>
      </c>
      <c r="B152" s="91">
        <v>12.832</v>
      </c>
      <c r="C152" s="91">
        <v>14.295</v>
      </c>
      <c r="D152" s="91">
        <v>15.319</v>
      </c>
      <c r="E152" s="91">
        <v>17.163</v>
      </c>
      <c r="F152" s="91">
        <v>18.1</v>
      </c>
      <c r="G152" s="91">
        <v>17.522</v>
      </c>
      <c r="H152" s="91">
        <v>16.922</v>
      </c>
      <c r="I152" s="91">
        <v>18.095</v>
      </c>
      <c r="J152" s="91">
        <v>21.605</v>
      </c>
      <c r="K152" s="91">
        <v>29.655</v>
      </c>
    </row>
    <row r="153" spans="1:11" ht="12.75">
      <c r="A153" s="80" t="s">
        <v>112</v>
      </c>
      <c r="B153" s="91">
        <v>5.704</v>
      </c>
      <c r="C153" s="91">
        <v>8.431</v>
      </c>
      <c r="D153" s="91">
        <v>10.773</v>
      </c>
      <c r="E153" s="91">
        <v>15.358615801055635</v>
      </c>
      <c r="F153" s="91">
        <v>17.63286791099995</v>
      </c>
      <c r="G153" s="91">
        <v>20.79618601399983</v>
      </c>
      <c r="H153" s="91">
        <v>23.777437138</v>
      </c>
      <c r="I153" s="91">
        <v>28.408984179</v>
      </c>
      <c r="J153" s="91">
        <v>30.083</v>
      </c>
      <c r="K153" s="91">
        <v>33.634581201</v>
      </c>
    </row>
    <row r="154" spans="1:11" ht="12.75">
      <c r="A154" s="81" t="s">
        <v>113</v>
      </c>
      <c r="B154" s="93">
        <v>4.173</v>
      </c>
      <c r="C154" s="93">
        <v>4.5</v>
      </c>
      <c r="D154" s="93">
        <v>5.101</v>
      </c>
      <c r="E154" s="93">
        <v>6.687797217</v>
      </c>
      <c r="F154" s="93">
        <v>7.377867911</v>
      </c>
      <c r="G154" s="93">
        <v>8.294186014</v>
      </c>
      <c r="H154" s="93">
        <v>7.541437138</v>
      </c>
      <c r="I154" s="93">
        <v>7.631984178999999</v>
      </c>
      <c r="J154" s="93">
        <v>5.272</v>
      </c>
      <c r="K154" s="93">
        <v>8.715881201</v>
      </c>
    </row>
    <row r="155" spans="1:11" ht="12.75">
      <c r="A155" s="78" t="s">
        <v>114</v>
      </c>
      <c r="B155" s="93">
        <v>1.5309999999999997</v>
      </c>
      <c r="C155" s="93">
        <v>3.930999999999999</v>
      </c>
      <c r="D155" s="93">
        <v>5.672</v>
      </c>
      <c r="E155" s="93">
        <v>8.670818584055635</v>
      </c>
      <c r="F155" s="93">
        <v>10.25499999999995</v>
      </c>
      <c r="G155" s="93">
        <v>12.50199999999983</v>
      </c>
      <c r="H155" s="93">
        <v>16.236</v>
      </c>
      <c r="I155" s="93">
        <v>20.777</v>
      </c>
      <c r="J155" s="93">
        <v>24.811</v>
      </c>
      <c r="K155" s="93">
        <v>24.9187</v>
      </c>
    </row>
    <row r="156" spans="1:11" ht="12.75">
      <c r="A156" s="57"/>
      <c r="B156" s="93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1:11" ht="15">
      <c r="A157" s="83" t="s">
        <v>186</v>
      </c>
      <c r="B157" s="91">
        <v>3.773</v>
      </c>
      <c r="C157" s="91">
        <v>4.448</v>
      </c>
      <c r="D157" s="91">
        <v>5.496</v>
      </c>
      <c r="E157" s="91">
        <v>5.428</v>
      </c>
      <c r="F157" s="91">
        <v>5.833</v>
      </c>
      <c r="G157" s="91">
        <v>5.932</v>
      </c>
      <c r="H157" s="91">
        <v>6.917</v>
      </c>
      <c r="I157" s="91">
        <v>8.462</v>
      </c>
      <c r="J157" s="91">
        <v>9.596</v>
      </c>
      <c r="K157" s="91">
        <v>10.079</v>
      </c>
    </row>
    <row r="158" spans="1:11" ht="12.75">
      <c r="A158" s="101" t="s">
        <v>161</v>
      </c>
      <c r="B158" s="99">
        <v>3.056798971193416</v>
      </c>
      <c r="C158" s="99">
        <v>2.969520164609054</v>
      </c>
      <c r="D158" s="99">
        <v>3.9915521328106993</v>
      </c>
      <c r="E158" s="99">
        <v>3.9098923865300144</v>
      </c>
      <c r="F158" s="99">
        <v>4.1326980597649055</v>
      </c>
      <c r="G158" s="99">
        <v>4.2237190625893115</v>
      </c>
      <c r="H158" s="99">
        <v>4.994326485693323</v>
      </c>
      <c r="I158" s="99">
        <v>6.306978089395267</v>
      </c>
      <c r="J158" s="99">
        <v>7.7490000000000006</v>
      </c>
      <c r="K158" s="99">
        <v>7.725</v>
      </c>
    </row>
    <row r="159" spans="1:11" ht="12.75">
      <c r="A159" s="123" t="s">
        <v>162</v>
      </c>
      <c r="B159" s="124">
        <v>0.716201028806584</v>
      </c>
      <c r="C159" s="124">
        <v>1.4784798353909463</v>
      </c>
      <c r="D159" s="124">
        <v>1.5044478671893011</v>
      </c>
      <c r="E159" s="124">
        <v>1.5181076134699854</v>
      </c>
      <c r="F159" s="124">
        <v>1.7003019402350943</v>
      </c>
      <c r="G159" s="124">
        <v>1.7082809374106886</v>
      </c>
      <c r="H159" s="124">
        <v>1.9226735143066764</v>
      </c>
      <c r="I159" s="124">
        <v>2.1550219106047326</v>
      </c>
      <c r="J159" s="124">
        <v>1.847</v>
      </c>
      <c r="K159" s="124">
        <v>2.354</v>
      </c>
    </row>
    <row r="160" spans="1:11" ht="15">
      <c r="A160" s="241" t="s">
        <v>187</v>
      </c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</row>
    <row r="161" spans="1:11" ht="15">
      <c r="A161" s="125" t="s">
        <v>188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</row>
    <row r="162" spans="1:11" ht="15">
      <c r="A162" s="125"/>
      <c r="B162" s="68"/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1:11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1:11" ht="12.75">
      <c r="A164" s="90" t="s">
        <v>14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2.75">
      <c r="A165" s="144"/>
      <c r="B165" s="29">
        <v>1997</v>
      </c>
      <c r="C165" s="29">
        <v>1998</v>
      </c>
      <c r="D165" s="29">
        <v>1999</v>
      </c>
      <c r="E165" s="29">
        <v>2000</v>
      </c>
      <c r="F165" s="29">
        <v>2001</v>
      </c>
      <c r="G165" s="29">
        <v>2002</v>
      </c>
      <c r="H165" s="29">
        <v>2003</v>
      </c>
      <c r="I165" s="29">
        <v>2004</v>
      </c>
      <c r="J165" s="52">
        <v>2005</v>
      </c>
      <c r="K165" s="29">
        <v>2006</v>
      </c>
    </row>
    <row r="166" spans="1:11" ht="12.75">
      <c r="A166" s="20" t="s">
        <v>164</v>
      </c>
      <c r="B166" s="91" t="s">
        <v>51</v>
      </c>
      <c r="C166" s="91" t="s">
        <v>51</v>
      </c>
      <c r="D166" s="91" t="s">
        <v>51</v>
      </c>
      <c r="E166" s="91" t="s">
        <v>51</v>
      </c>
      <c r="F166" s="91" t="s">
        <v>51</v>
      </c>
      <c r="G166" s="91">
        <f>SUM(G167:G170)</f>
        <v>367.012040772464</v>
      </c>
      <c r="H166" s="91">
        <f>SUM(H167:H170)</f>
        <v>395.08281446343324</v>
      </c>
      <c r="I166" s="91">
        <f>SUM(I167:I170)</f>
        <v>419.6923598928551</v>
      </c>
      <c r="J166" s="91">
        <f>SUM(J167:J170)</f>
        <v>454.84222775538524</v>
      </c>
      <c r="K166" s="91">
        <f>SUM(K167:K170)</f>
        <v>479.2860908687777</v>
      </c>
    </row>
    <row r="167" spans="1:11" ht="12.75">
      <c r="A167" s="51" t="s">
        <v>165</v>
      </c>
      <c r="B167" s="93">
        <v>94.4913</v>
      </c>
      <c r="C167" s="93">
        <v>102.093236218</v>
      </c>
      <c r="D167" s="93">
        <v>105.6</v>
      </c>
      <c r="E167" s="93">
        <v>106.259858209</v>
      </c>
      <c r="F167" s="93">
        <v>115.80140298359</v>
      </c>
      <c r="G167" s="93">
        <v>114.02161551</v>
      </c>
      <c r="H167" s="93">
        <v>115.034</v>
      </c>
      <c r="I167" s="93">
        <v>113.059</v>
      </c>
      <c r="J167" s="93">
        <v>111.9781934</v>
      </c>
      <c r="K167" s="93">
        <v>115.0945043564705</v>
      </c>
    </row>
    <row r="168" spans="1:11" ht="12.75">
      <c r="A168" s="51" t="s">
        <v>166</v>
      </c>
      <c r="B168" s="93">
        <v>100.83149999999999</v>
      </c>
      <c r="C168" s="93">
        <v>127.1134</v>
      </c>
      <c r="D168" s="93" t="s">
        <v>51</v>
      </c>
      <c r="E168" s="93" t="s">
        <v>51</v>
      </c>
      <c r="F168" s="93" t="s">
        <v>51</v>
      </c>
      <c r="G168" s="93">
        <v>183.505121637488</v>
      </c>
      <c r="H168" s="93">
        <v>211.164731696</v>
      </c>
      <c r="I168" s="93">
        <v>231.237</v>
      </c>
      <c r="J168" s="93">
        <v>272.63444</v>
      </c>
      <c r="K168" s="93">
        <v>305.8265984555972</v>
      </c>
    </row>
    <row r="169" spans="1:11" ht="12.75">
      <c r="A169" s="51" t="s">
        <v>189</v>
      </c>
      <c r="B169" s="93" t="s">
        <v>51</v>
      </c>
      <c r="C169" s="93" t="s">
        <v>51</v>
      </c>
      <c r="D169" s="93" t="s">
        <v>51</v>
      </c>
      <c r="E169" s="93">
        <v>36.941969381291614</v>
      </c>
      <c r="F169" s="93">
        <v>44.72736743000001</v>
      </c>
      <c r="G169" s="93">
        <v>47.543784362512</v>
      </c>
      <c r="H169" s="93">
        <v>48.343268304</v>
      </c>
      <c r="I169" s="93">
        <v>48.299</v>
      </c>
      <c r="J169" s="93">
        <v>49.40656</v>
      </c>
      <c r="K169" s="93">
        <v>28.78956859735</v>
      </c>
    </row>
    <row r="170" spans="1:11" ht="12.75">
      <c r="A170" s="128" t="s">
        <v>168</v>
      </c>
      <c r="B170" s="93" t="s">
        <v>51</v>
      </c>
      <c r="C170" s="93" t="s">
        <v>51</v>
      </c>
      <c r="D170" s="93" t="s">
        <v>51</v>
      </c>
      <c r="E170" s="93">
        <v>15.936258951383923</v>
      </c>
      <c r="F170" s="93">
        <v>18.29958535666418</v>
      </c>
      <c r="G170" s="93">
        <v>21.941519262464016</v>
      </c>
      <c r="H170" s="93">
        <v>20.540814463433243</v>
      </c>
      <c r="I170" s="93">
        <v>27.097359892855156</v>
      </c>
      <c r="J170" s="93">
        <v>20.82303435538525</v>
      </c>
      <c r="K170" s="93">
        <v>29.575419459359995</v>
      </c>
    </row>
    <row r="171" spans="1:11" ht="12.75">
      <c r="A171" s="129"/>
      <c r="B171" s="93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1:11" ht="12.75">
      <c r="A172" s="20" t="s">
        <v>190</v>
      </c>
      <c r="B172" s="91" t="s">
        <v>51</v>
      </c>
      <c r="C172" s="91" t="s">
        <v>51</v>
      </c>
      <c r="D172" s="91" t="s">
        <v>51</v>
      </c>
      <c r="E172" s="91">
        <f aca="true" t="shared" si="0" ref="E172:J172">E173+E178+E180</f>
        <v>288.06809658405564</v>
      </c>
      <c r="F172" s="91">
        <f t="shared" si="0"/>
        <v>324.87418679921996</v>
      </c>
      <c r="G172" s="91">
        <f t="shared" si="0"/>
        <v>346.01789904778695</v>
      </c>
      <c r="H172" s="91">
        <f t="shared" si="0"/>
        <v>375.56660064275593</v>
      </c>
      <c r="I172" s="91">
        <f t="shared" si="0"/>
        <v>400.96535390472604</v>
      </c>
      <c r="J172" s="91">
        <f t="shared" si="0"/>
        <v>439.22007324250353</v>
      </c>
      <c r="K172" s="91">
        <f>K173+K178+K180</f>
        <v>460.3179672304706</v>
      </c>
    </row>
    <row r="173" spans="1:11" ht="12.75">
      <c r="A173" s="32" t="s">
        <v>170</v>
      </c>
      <c r="B173" s="91" t="s">
        <v>51</v>
      </c>
      <c r="C173" s="91" t="s">
        <v>51</v>
      </c>
      <c r="D173" s="91" t="s">
        <v>51</v>
      </c>
      <c r="E173" s="91">
        <v>103.6439303693453</v>
      </c>
      <c r="F173" s="91">
        <v>114.34088434164953</v>
      </c>
      <c r="G173" s="91">
        <v>112.42673470710629</v>
      </c>
      <c r="H173" s="91">
        <v>112.64711919710626</v>
      </c>
      <c r="I173" s="91">
        <v>112.81695862335803</v>
      </c>
      <c r="J173" s="91">
        <v>112.09339009300001</v>
      </c>
      <c r="K173" s="91">
        <f>SUM(K174:K176)</f>
        <v>114.31136203047052</v>
      </c>
    </row>
    <row r="174" spans="1:11" ht="12.75">
      <c r="A174" s="130" t="s">
        <v>171</v>
      </c>
      <c r="B174" s="93">
        <v>90.5435</v>
      </c>
      <c r="C174" s="93">
        <v>97.15323221549846</v>
      </c>
      <c r="D174" s="93">
        <v>99.19155832679607</v>
      </c>
      <c r="E174" s="93">
        <v>97.88916258405561</v>
      </c>
      <c r="F174" s="93">
        <v>107.03402328722001</v>
      </c>
      <c r="G174" s="93">
        <v>105.00335328018927</v>
      </c>
      <c r="H174" s="93">
        <v>105.72054514480408</v>
      </c>
      <c r="I174" s="93">
        <v>104.16508239276021</v>
      </c>
      <c r="J174" s="93">
        <v>101.9098740755295</v>
      </c>
      <c r="K174" s="93">
        <v>104.08196295900001</v>
      </c>
    </row>
    <row r="175" spans="1:11" ht="12.75">
      <c r="A175" s="86" t="s">
        <v>172</v>
      </c>
      <c r="B175" s="93">
        <v>0.7214</v>
      </c>
      <c r="C175" s="93">
        <v>0.9131204994850669</v>
      </c>
      <c r="D175" s="93">
        <v>1.1</v>
      </c>
      <c r="E175" s="93">
        <v>1.358</v>
      </c>
      <c r="F175" s="93">
        <v>1.428189805</v>
      </c>
      <c r="G175" s="93">
        <v>1.4472622298107327</v>
      </c>
      <c r="H175" s="93">
        <v>2.0534548551959118</v>
      </c>
      <c r="I175" s="93">
        <v>1.6859176072397815</v>
      </c>
      <c r="J175" s="93">
        <v>1.2615829244705008</v>
      </c>
      <c r="K175" s="93">
        <v>1.770399071470501</v>
      </c>
    </row>
    <row r="176" spans="1:11" ht="12.75">
      <c r="A176" s="86" t="s">
        <v>173</v>
      </c>
      <c r="B176" s="93" t="s">
        <v>51</v>
      </c>
      <c r="C176" s="93" t="s">
        <v>51</v>
      </c>
      <c r="D176" s="93" t="s">
        <v>51</v>
      </c>
      <c r="E176" s="93">
        <v>4.396767785289681</v>
      </c>
      <c r="F176" s="93">
        <v>5.878671249429519</v>
      </c>
      <c r="G176" s="93">
        <v>5.9761191971062795</v>
      </c>
      <c r="H176" s="93">
        <v>4.87311919710628</v>
      </c>
      <c r="I176" s="93">
        <v>6.965958623358031</v>
      </c>
      <c r="J176" s="93">
        <v>8.921933093</v>
      </c>
      <c r="K176" s="145">
        <v>8.459</v>
      </c>
    </row>
    <row r="177" spans="1:11" ht="12.75">
      <c r="A177" s="86"/>
      <c r="B177" s="93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1:11" ht="12.75">
      <c r="A178" s="32" t="s">
        <v>189</v>
      </c>
      <c r="B178" s="91" t="s">
        <v>51</v>
      </c>
      <c r="C178" s="91" t="s">
        <v>51</v>
      </c>
      <c r="D178" s="91" t="s">
        <v>51</v>
      </c>
      <c r="E178" s="91">
        <v>36.941969381291614</v>
      </c>
      <c r="F178" s="91">
        <v>44.72736743000001</v>
      </c>
      <c r="G178" s="91">
        <v>47.543784362512</v>
      </c>
      <c r="H178" s="91">
        <v>48.343268304</v>
      </c>
      <c r="I178" s="91">
        <v>48.299</v>
      </c>
      <c r="J178" s="91">
        <v>49.40656</v>
      </c>
      <c r="K178" s="91">
        <v>28.78956859735</v>
      </c>
    </row>
    <row r="179" spans="1:11" ht="12.75">
      <c r="A179" s="131"/>
      <c r="B179" s="93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1:11" ht="12.75">
      <c r="A180" s="108" t="s">
        <v>174</v>
      </c>
      <c r="B180" s="91" t="s">
        <v>51</v>
      </c>
      <c r="C180" s="91" t="s">
        <v>51</v>
      </c>
      <c r="D180" s="91" t="s">
        <v>51</v>
      </c>
      <c r="E180" s="91">
        <f aca="true" t="shared" si="1" ref="E180:J180">SUM(E181:E183)</f>
        <v>147.4821968334187</v>
      </c>
      <c r="F180" s="91">
        <f t="shared" si="1"/>
        <v>165.80593502757046</v>
      </c>
      <c r="G180" s="91">
        <f t="shared" si="1"/>
        <v>186.0473799781687</v>
      </c>
      <c r="H180" s="91">
        <f t="shared" si="1"/>
        <v>214.5762131416497</v>
      </c>
      <c r="I180" s="91">
        <f t="shared" si="1"/>
        <v>239.84939528136798</v>
      </c>
      <c r="J180" s="91">
        <f t="shared" si="1"/>
        <v>277.72012314950354</v>
      </c>
      <c r="K180" s="91">
        <f>SUM(K181:K183)</f>
        <v>317.21703660265</v>
      </c>
    </row>
    <row r="181" spans="1:11" ht="12.75">
      <c r="A181" s="130" t="s">
        <v>191</v>
      </c>
      <c r="B181" s="93">
        <v>82.77199999999999</v>
      </c>
      <c r="C181" s="93">
        <v>107.2002</v>
      </c>
      <c r="D181" s="93">
        <v>133.138778</v>
      </c>
      <c r="E181" s="93">
        <v>124.9606866187084</v>
      </c>
      <c r="F181" s="93">
        <v>140.07160627699997</v>
      </c>
      <c r="G181" s="93">
        <v>157.19249917527497</v>
      </c>
      <c r="H181" s="93">
        <v>181.598332338756</v>
      </c>
      <c r="I181" s="93">
        <v>201.650484808886</v>
      </c>
      <c r="J181" s="93">
        <v>235.44545124326697</v>
      </c>
      <c r="K181" s="93">
        <v>266.13686726565</v>
      </c>
    </row>
    <row r="182" spans="1:11" ht="12.75">
      <c r="A182" s="121" t="s">
        <v>176</v>
      </c>
      <c r="B182" s="93" t="s">
        <v>51</v>
      </c>
      <c r="C182" s="93" t="s">
        <v>51</v>
      </c>
      <c r="D182" s="93" t="s">
        <v>51</v>
      </c>
      <c r="E182" s="93">
        <v>2.715278</v>
      </c>
      <c r="F182" s="93">
        <v>3.195</v>
      </c>
      <c r="G182" s="93">
        <v>4.304</v>
      </c>
      <c r="H182" s="93">
        <v>4.982</v>
      </c>
      <c r="I182" s="93">
        <v>5.1217690958399995</v>
      </c>
      <c r="J182" s="93">
        <v>5.650624712</v>
      </c>
      <c r="K182" s="93">
        <v>5.877</v>
      </c>
    </row>
    <row r="183" spans="1:11" ht="12.75">
      <c r="A183" s="49" t="s">
        <v>177</v>
      </c>
      <c r="B183" s="124" t="s">
        <v>51</v>
      </c>
      <c r="C183" s="124" t="s">
        <v>51</v>
      </c>
      <c r="D183" s="124" t="s">
        <v>51</v>
      </c>
      <c r="E183" s="124">
        <v>19.80623221471032</v>
      </c>
      <c r="F183" s="124">
        <v>22.53932875057048</v>
      </c>
      <c r="G183" s="124">
        <v>24.55088080289372</v>
      </c>
      <c r="H183" s="124">
        <v>27.99588080289372</v>
      </c>
      <c r="I183" s="124">
        <v>33.07714137664197</v>
      </c>
      <c r="J183" s="124">
        <v>36.62404719423655</v>
      </c>
      <c r="K183" s="124">
        <v>45.203169337</v>
      </c>
    </row>
    <row r="186" spans="1:2" ht="12.75">
      <c r="A186" s="132" t="s">
        <v>15</v>
      </c>
      <c r="B186" s="146"/>
    </row>
    <row r="187" spans="1:3" ht="12.75">
      <c r="A187" s="133"/>
      <c r="B187" s="140"/>
      <c r="C187" s="29">
        <v>2006</v>
      </c>
    </row>
    <row r="188" spans="1:3" ht="12.75">
      <c r="A188" s="134" t="s">
        <v>178</v>
      </c>
      <c r="B188" s="238">
        <v>34514730.651985</v>
      </c>
      <c r="C188" s="238"/>
    </row>
    <row r="189" spans="1:3" ht="12.75">
      <c r="A189" s="135" t="s">
        <v>179</v>
      </c>
      <c r="B189" s="236">
        <v>33748498.876203984</v>
      </c>
      <c r="C189" s="236"/>
    </row>
    <row r="190" spans="1:3" ht="12.75">
      <c r="A190" s="135" t="s">
        <v>180</v>
      </c>
      <c r="B190" s="236">
        <v>766231.621272011</v>
      </c>
      <c r="C190" s="236"/>
    </row>
    <row r="191" spans="1:3" ht="12.75">
      <c r="A191" s="135" t="s">
        <v>181</v>
      </c>
      <c r="B191" s="236">
        <v>0.154509</v>
      </c>
      <c r="C191" s="236"/>
    </row>
    <row r="192" spans="1:3" ht="12.75">
      <c r="A192" s="135"/>
      <c r="B192" s="147"/>
      <c r="C192" s="55"/>
    </row>
    <row r="193" spans="1:3" ht="12.75">
      <c r="A193" s="136" t="s">
        <v>182</v>
      </c>
      <c r="B193" s="238">
        <v>9777425.86989831</v>
      </c>
      <c r="C193" s="238"/>
    </row>
    <row r="194" spans="1:3" ht="12.75">
      <c r="A194" s="135" t="s">
        <v>179</v>
      </c>
      <c r="B194" s="236">
        <v>9772241.845540779</v>
      </c>
      <c r="C194" s="236"/>
    </row>
    <row r="195" spans="1:3" ht="12.75">
      <c r="A195" s="135" t="s">
        <v>180</v>
      </c>
      <c r="B195" s="236">
        <v>5184.01648353</v>
      </c>
      <c r="C195" s="236"/>
    </row>
    <row r="196" spans="1:3" ht="12.75">
      <c r="A196" s="137" t="s">
        <v>181</v>
      </c>
      <c r="B196" s="237">
        <v>0.007874</v>
      </c>
      <c r="C196" s="237"/>
    </row>
  </sheetData>
  <mergeCells count="12">
    <mergeCell ref="A37:K37"/>
    <mergeCell ref="A64:K64"/>
    <mergeCell ref="B190:C190"/>
    <mergeCell ref="B191:C191"/>
    <mergeCell ref="A134:K134"/>
    <mergeCell ref="A160:K160"/>
    <mergeCell ref="B188:C188"/>
    <mergeCell ref="B189:C189"/>
    <mergeCell ref="B195:C195"/>
    <mergeCell ref="B196:C196"/>
    <mergeCell ref="B193:C193"/>
    <mergeCell ref="B194:C19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59"/>
  <sheetViews>
    <sheetView workbookViewId="0" topLeftCell="A25">
      <selection activeCell="A55" sqref="A55:K59"/>
    </sheetView>
  </sheetViews>
  <sheetFormatPr defaultColWidth="11.421875" defaultRowHeight="12.75"/>
  <cols>
    <col min="1" max="1" width="43.00390625" style="0" customWidth="1"/>
    <col min="2" max="11" width="9.7109375" style="0" customWidth="1"/>
  </cols>
  <sheetData>
    <row r="3" spans="1:11" ht="12.75">
      <c r="A3" s="70" t="s">
        <v>27</v>
      </c>
      <c r="B3" s="148"/>
      <c r="C3" s="148"/>
      <c r="D3" s="35"/>
      <c r="J3" s="146"/>
      <c r="K3" s="146"/>
    </row>
    <row r="4" spans="1:11" ht="12.75">
      <c r="A4" s="19"/>
      <c r="B4" s="29">
        <v>1997</v>
      </c>
      <c r="C4" s="29">
        <v>1998</v>
      </c>
      <c r="D4" s="29">
        <v>1999</v>
      </c>
      <c r="E4" s="29">
        <v>2000</v>
      </c>
      <c r="F4" s="29">
        <v>2001</v>
      </c>
      <c r="G4" s="29">
        <v>2002</v>
      </c>
      <c r="H4" s="29">
        <v>2003</v>
      </c>
      <c r="I4" s="29">
        <v>2004</v>
      </c>
      <c r="J4" s="52">
        <v>2005</v>
      </c>
      <c r="K4" s="29">
        <v>2006</v>
      </c>
    </row>
    <row r="5" spans="1:11" ht="12.75">
      <c r="A5" s="20" t="s">
        <v>192</v>
      </c>
      <c r="B5" s="31"/>
      <c r="C5" s="31"/>
      <c r="D5" s="44"/>
      <c r="E5" s="44"/>
      <c r="F5" s="44"/>
      <c r="G5" s="44"/>
      <c r="H5" s="44"/>
      <c r="I5" s="44"/>
      <c r="J5" s="44"/>
      <c r="K5" s="44"/>
    </row>
    <row r="6" spans="1:11" ht="12.75">
      <c r="A6" s="149" t="s">
        <v>193</v>
      </c>
      <c r="B6" s="131"/>
      <c r="C6" s="131"/>
      <c r="D6" s="44">
        <v>331</v>
      </c>
      <c r="E6" s="44">
        <v>282</v>
      </c>
      <c r="F6" s="44">
        <v>303</v>
      </c>
      <c r="G6" s="44">
        <v>300</v>
      </c>
      <c r="H6" s="44">
        <v>596</v>
      </c>
      <c r="I6" s="44">
        <v>611</v>
      </c>
      <c r="J6" s="44">
        <v>532</v>
      </c>
      <c r="K6" s="44">
        <v>547</v>
      </c>
    </row>
    <row r="7" spans="1:11" ht="12.75">
      <c r="A7" s="149" t="s">
        <v>194</v>
      </c>
      <c r="B7" s="131"/>
      <c r="C7" s="131"/>
      <c r="D7" s="44">
        <v>4258</v>
      </c>
      <c r="E7" s="44">
        <v>4344</v>
      </c>
      <c r="F7" s="44">
        <v>4719</v>
      </c>
      <c r="G7" s="44">
        <v>4925</v>
      </c>
      <c r="H7" s="44">
        <v>5155</v>
      </c>
      <c r="I7" s="44">
        <v>4480</v>
      </c>
      <c r="J7" s="44">
        <v>4744</v>
      </c>
      <c r="K7" s="44">
        <v>5301</v>
      </c>
    </row>
    <row r="8" spans="1:11" ht="12.75">
      <c r="A8" s="149" t="s">
        <v>195</v>
      </c>
      <c r="B8" s="20"/>
      <c r="C8" s="20"/>
      <c r="D8" s="34" t="s">
        <v>196</v>
      </c>
      <c r="E8" s="99">
        <v>3.022633924302789</v>
      </c>
      <c r="F8" s="99">
        <v>3.3588286852589646</v>
      </c>
      <c r="G8" s="99">
        <v>3.7251000000000003</v>
      </c>
      <c r="H8" s="99">
        <v>4.034561752988049</v>
      </c>
      <c r="I8" s="99">
        <v>4.346019685039369</v>
      </c>
      <c r="J8" s="99">
        <v>4.6761897233201575</v>
      </c>
      <c r="K8" s="99">
        <v>5.07161633466136</v>
      </c>
    </row>
    <row r="9" spans="1:11" ht="12.75">
      <c r="A9" s="108"/>
      <c r="B9" s="20"/>
      <c r="C9" s="20"/>
      <c r="D9" s="30"/>
      <c r="E9" s="116"/>
      <c r="F9" s="116"/>
      <c r="G9" s="116"/>
      <c r="H9" s="116"/>
      <c r="I9" s="116"/>
      <c r="J9" s="116"/>
      <c r="K9" s="116"/>
    </row>
    <row r="10" spans="1:11" ht="12.75">
      <c r="A10" s="90" t="s">
        <v>197</v>
      </c>
      <c r="B10" s="20"/>
      <c r="C10" s="20"/>
      <c r="D10" s="30"/>
      <c r="E10" s="116"/>
      <c r="F10" s="116"/>
      <c r="G10" s="116"/>
      <c r="H10" s="116"/>
      <c r="I10" s="116"/>
      <c r="J10" s="116"/>
      <c r="K10" s="116"/>
    </row>
    <row r="11" spans="1:11" ht="12.75">
      <c r="A11" s="54" t="s">
        <v>198</v>
      </c>
      <c r="B11" s="20"/>
      <c r="C11" s="20"/>
      <c r="D11" s="30"/>
      <c r="E11" s="116"/>
      <c r="F11" s="116"/>
      <c r="G11" s="116"/>
      <c r="H11" s="116"/>
      <c r="I11" s="116"/>
      <c r="J11" s="116"/>
      <c r="K11" s="34">
        <v>547.2828685258964</v>
      </c>
    </row>
    <row r="12" spans="1:11" ht="12.75">
      <c r="A12" s="54" t="s">
        <v>199</v>
      </c>
      <c r="B12" s="20"/>
      <c r="C12" s="20"/>
      <c r="D12" s="30"/>
      <c r="E12" s="116"/>
      <c r="F12" s="116"/>
      <c r="G12" s="116"/>
      <c r="H12" s="116"/>
      <c r="I12" s="116"/>
      <c r="J12" s="116"/>
      <c r="K12" s="34">
        <v>200</v>
      </c>
    </row>
    <row r="13" spans="1:11" ht="12.75">
      <c r="A13" s="54" t="s">
        <v>200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34">
        <v>47</v>
      </c>
    </row>
    <row r="14" spans="1:11" ht="12.75">
      <c r="A14" s="135" t="s">
        <v>201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34">
        <v>119</v>
      </c>
    </row>
    <row r="15" spans="1:11" ht="12.75">
      <c r="A15" s="135" t="s">
        <v>202</v>
      </c>
      <c r="B15" s="150"/>
      <c r="C15" s="148"/>
      <c r="D15" s="35"/>
      <c r="J15" s="146"/>
      <c r="K15" s="34">
        <v>87</v>
      </c>
    </row>
    <row r="16" spans="1:11" ht="12.75">
      <c r="A16" s="135" t="s">
        <v>203</v>
      </c>
      <c r="B16" s="150"/>
      <c r="C16" s="151"/>
      <c r="D16" s="38"/>
      <c r="E16" s="152"/>
      <c r="F16" s="152"/>
      <c r="G16" s="152"/>
      <c r="H16" s="152"/>
      <c r="I16" s="152"/>
      <c r="J16" s="146"/>
      <c r="K16" s="34">
        <v>12</v>
      </c>
    </row>
    <row r="17" spans="1:11" ht="12.75">
      <c r="A17" s="153" t="s">
        <v>204</v>
      </c>
      <c r="B17" s="154"/>
      <c r="C17" s="154"/>
      <c r="D17" s="155"/>
      <c r="E17" s="139"/>
      <c r="F17" s="139"/>
      <c r="G17" s="139"/>
      <c r="H17" s="139"/>
      <c r="I17" s="139"/>
      <c r="J17" s="156"/>
      <c r="K17" s="41">
        <v>20</v>
      </c>
    </row>
    <row r="18" spans="1:11" ht="12.75">
      <c r="A18" s="157"/>
      <c r="B18" s="150"/>
      <c r="C18" s="150"/>
      <c r="D18" s="35"/>
      <c r="J18" s="146"/>
      <c r="K18" s="146"/>
    </row>
    <row r="19" spans="1:11" ht="12.75">
      <c r="A19" s="63"/>
      <c r="B19" s="148"/>
      <c r="C19" s="148"/>
      <c r="D19" s="35"/>
      <c r="J19" s="146"/>
      <c r="K19" s="146"/>
    </row>
    <row r="20" spans="1:11" ht="12.75">
      <c r="A20" s="70" t="s">
        <v>16</v>
      </c>
      <c r="B20" s="148"/>
      <c r="C20" s="148"/>
      <c r="D20" s="35"/>
      <c r="J20" s="146"/>
      <c r="K20" s="146"/>
    </row>
    <row r="21" spans="1:11" ht="12.75">
      <c r="A21" s="19"/>
      <c r="B21" s="29">
        <v>1997</v>
      </c>
      <c r="C21" s="29">
        <v>1998</v>
      </c>
      <c r="D21" s="29">
        <v>1999</v>
      </c>
      <c r="E21" s="29">
        <v>2000</v>
      </c>
      <c r="F21" s="29">
        <v>2001</v>
      </c>
      <c r="G21" s="29">
        <v>2002</v>
      </c>
      <c r="H21" s="29">
        <v>2003</v>
      </c>
      <c r="I21" s="29">
        <v>2004</v>
      </c>
      <c r="J21" s="52">
        <v>2005</v>
      </c>
      <c r="K21" s="29">
        <v>2006</v>
      </c>
    </row>
    <row r="22" spans="1:11" ht="12.75">
      <c r="A22" s="20" t="s">
        <v>192</v>
      </c>
      <c r="B22" s="31"/>
      <c r="C22" s="31"/>
      <c r="D22" s="21" t="s">
        <v>205</v>
      </c>
      <c r="E22" s="91">
        <v>175.0563735179283</v>
      </c>
      <c r="F22" s="91">
        <v>211.42396812749007</v>
      </c>
      <c r="G22" s="91">
        <v>212.49940000000007</v>
      </c>
      <c r="H22" s="91">
        <v>248.68777011952199</v>
      </c>
      <c r="I22" s="91">
        <v>195.7131860944882</v>
      </c>
      <c r="J22" s="91">
        <v>200.79945059288545</v>
      </c>
      <c r="K22" s="91">
        <v>224.75804741035864</v>
      </c>
    </row>
    <row r="23" spans="1:11" ht="12.75">
      <c r="A23" s="149" t="s">
        <v>193</v>
      </c>
      <c r="B23" s="131"/>
      <c r="C23" s="131"/>
      <c r="D23" s="93">
        <v>127</v>
      </c>
      <c r="E23" s="93">
        <v>122.9936444741036</v>
      </c>
      <c r="F23" s="93">
        <v>151.21170517928294</v>
      </c>
      <c r="G23" s="93">
        <v>149.47285600000006</v>
      </c>
      <c r="H23" s="93">
        <v>187.79407689243033</v>
      </c>
      <c r="I23" s="93">
        <v>129.42564960629923</v>
      </c>
      <c r="J23" s="93">
        <v>135.5333083003953</v>
      </c>
      <c r="K23" s="93">
        <v>155.31959721115544</v>
      </c>
    </row>
    <row r="24" spans="1:11" ht="12.75">
      <c r="A24" s="149" t="s">
        <v>194</v>
      </c>
      <c r="B24" s="131"/>
      <c r="C24" s="131"/>
      <c r="D24" s="93">
        <v>18</v>
      </c>
      <c r="E24" s="93">
        <v>16.9200119123506</v>
      </c>
      <c r="F24" s="93">
        <v>16.099725099601585</v>
      </c>
      <c r="G24" s="93">
        <v>16.239792</v>
      </c>
      <c r="H24" s="93">
        <v>12.556442231075689</v>
      </c>
      <c r="I24" s="93">
        <v>5.226202740157479</v>
      </c>
      <c r="J24" s="93">
        <v>5.678343873517787</v>
      </c>
      <c r="K24" s="93">
        <v>6.660824701195219</v>
      </c>
    </row>
    <row r="25" spans="1:11" ht="12.75">
      <c r="A25" s="149" t="s">
        <v>206</v>
      </c>
      <c r="B25" s="20"/>
      <c r="C25" s="20"/>
      <c r="D25" s="93" t="s">
        <v>207</v>
      </c>
      <c r="E25" s="93">
        <v>35.14271713147413</v>
      </c>
      <c r="F25" s="93">
        <v>44.11253784860553</v>
      </c>
      <c r="G25" s="93">
        <v>46.786752000000014</v>
      </c>
      <c r="H25" s="93">
        <v>48.33725099601597</v>
      </c>
      <c r="I25" s="93">
        <v>61.06133374803149</v>
      </c>
      <c r="J25" s="93">
        <v>59.587798418972376</v>
      </c>
      <c r="K25" s="93">
        <v>62.777625498007964</v>
      </c>
    </row>
    <row r="26" spans="1:11" ht="12.75">
      <c r="A26" s="108"/>
      <c r="B26" s="20"/>
      <c r="C26" s="20"/>
      <c r="D26" s="30"/>
      <c r="E26" s="116"/>
      <c r="F26" s="116"/>
      <c r="G26" s="116"/>
      <c r="H26" s="116"/>
      <c r="I26" s="116"/>
      <c r="J26" s="116"/>
      <c r="K26" s="116"/>
    </row>
    <row r="27" spans="1:11" ht="12.75">
      <c r="A27" s="90" t="s">
        <v>197</v>
      </c>
      <c r="B27" s="20"/>
      <c r="C27" s="20"/>
      <c r="D27" s="91" t="s">
        <v>208</v>
      </c>
      <c r="E27" s="91">
        <v>144.01599999999996</v>
      </c>
      <c r="F27" s="91">
        <v>172.12</v>
      </c>
      <c r="G27" s="91">
        <v>169.167</v>
      </c>
      <c r="H27" s="91">
        <v>206.811</v>
      </c>
      <c r="I27" s="91">
        <v>152.31</v>
      </c>
      <c r="J27" s="91">
        <v>160.8</v>
      </c>
      <c r="K27" s="91">
        <v>185.23218250996018</v>
      </c>
    </row>
    <row r="28" spans="1:11" ht="12.75">
      <c r="A28" s="54" t="s">
        <v>198</v>
      </c>
      <c r="B28" s="131"/>
      <c r="C28" s="131"/>
      <c r="D28" s="93">
        <v>127.276</v>
      </c>
      <c r="E28" s="93">
        <v>123.249</v>
      </c>
      <c r="F28" s="93">
        <v>150.742</v>
      </c>
      <c r="G28" s="93">
        <v>149.476</v>
      </c>
      <c r="H28" s="93">
        <v>187.679</v>
      </c>
      <c r="I28" s="93">
        <v>128.874</v>
      </c>
      <c r="J28" s="93">
        <v>135.5</v>
      </c>
      <c r="K28" s="93">
        <v>155.30964661354585</v>
      </c>
    </row>
    <row r="29" spans="1:11" ht="12.75">
      <c r="A29" s="54" t="s">
        <v>209</v>
      </c>
      <c r="B29" s="131"/>
      <c r="C29" s="131"/>
      <c r="D29" s="93">
        <v>8.326</v>
      </c>
      <c r="E29" s="93">
        <v>9.267</v>
      </c>
      <c r="F29" s="93">
        <v>6.916</v>
      </c>
      <c r="G29" s="93">
        <v>4.781</v>
      </c>
      <c r="H29" s="93">
        <v>7.22</v>
      </c>
      <c r="I29" s="93">
        <v>11.098</v>
      </c>
      <c r="J29" s="93">
        <v>12.1</v>
      </c>
      <c r="K29" s="93">
        <v>16.062841434262946</v>
      </c>
    </row>
    <row r="30" spans="1:11" ht="12.75">
      <c r="A30" s="149" t="s">
        <v>200</v>
      </c>
      <c r="B30" s="131"/>
      <c r="C30" s="131"/>
      <c r="D30" s="93">
        <v>5.201</v>
      </c>
      <c r="E30" s="93">
        <v>3.796</v>
      </c>
      <c r="F30" s="93">
        <v>5.308</v>
      </c>
      <c r="G30" s="93">
        <v>5.507</v>
      </c>
      <c r="H30" s="93">
        <v>2.122</v>
      </c>
      <c r="I30" s="93">
        <v>1.033</v>
      </c>
      <c r="J30" s="93">
        <v>0.9</v>
      </c>
      <c r="K30" s="93">
        <v>1.0197436653386456</v>
      </c>
    </row>
    <row r="31" spans="1:11" ht="12.75">
      <c r="A31" s="149" t="s">
        <v>201</v>
      </c>
      <c r="B31" s="131"/>
      <c r="C31" s="131"/>
      <c r="D31" s="93" t="s">
        <v>210</v>
      </c>
      <c r="E31" s="93">
        <v>5.48</v>
      </c>
      <c r="F31" s="93">
        <v>6.816</v>
      </c>
      <c r="G31" s="93">
        <v>6.929</v>
      </c>
      <c r="H31" s="93">
        <v>6.672</v>
      </c>
      <c r="I31" s="93">
        <v>7.605</v>
      </c>
      <c r="J31" s="93">
        <v>8.5</v>
      </c>
      <c r="K31" s="93">
        <v>8.09595079681275</v>
      </c>
    </row>
    <row r="32" spans="1:11" ht="12.75">
      <c r="A32" s="149" t="s">
        <v>211</v>
      </c>
      <c r="B32" s="131"/>
      <c r="C32" s="131"/>
      <c r="D32" s="93">
        <v>2.429</v>
      </c>
      <c r="E32" s="93">
        <v>2.224</v>
      </c>
      <c r="F32" s="93">
        <v>2.338</v>
      </c>
      <c r="G32" s="93">
        <v>2.474</v>
      </c>
      <c r="H32" s="93">
        <v>3.118</v>
      </c>
      <c r="I32" s="93">
        <v>3.7</v>
      </c>
      <c r="J32" s="93">
        <v>3.8</v>
      </c>
      <c r="K32" s="93">
        <v>4.744</v>
      </c>
    </row>
    <row r="33" spans="1:11" ht="12.75">
      <c r="A33" s="158" t="s">
        <v>202</v>
      </c>
      <c r="B33" s="131"/>
      <c r="C33" s="159"/>
      <c r="D33" s="93"/>
      <c r="E33" s="93"/>
      <c r="F33" s="93"/>
      <c r="G33" s="93"/>
      <c r="H33" s="93"/>
      <c r="I33" s="93"/>
      <c r="J33" s="93"/>
      <c r="K33" s="93">
        <v>4.444915936254978</v>
      </c>
    </row>
    <row r="34" spans="1:11" ht="12.75">
      <c r="A34" s="160" t="s">
        <v>203</v>
      </c>
      <c r="B34" s="156"/>
      <c r="C34" s="156"/>
      <c r="D34" s="124"/>
      <c r="E34" s="124"/>
      <c r="F34" s="124"/>
      <c r="G34" s="124"/>
      <c r="H34" s="124"/>
      <c r="I34" s="124"/>
      <c r="J34" s="124"/>
      <c r="K34" s="124">
        <v>0.29884143426294824</v>
      </c>
    </row>
    <row r="37" spans="1:2" ht="12.75">
      <c r="A37" s="132" t="s">
        <v>28</v>
      </c>
      <c r="B37" s="148"/>
    </row>
    <row r="38" spans="1:2" ht="12.75">
      <c r="A38" s="89"/>
      <c r="B38" s="29">
        <v>2006</v>
      </c>
    </row>
    <row r="39" spans="1:2" ht="12.75">
      <c r="A39" s="40" t="s">
        <v>212</v>
      </c>
      <c r="B39" s="44">
        <v>23</v>
      </c>
    </row>
    <row r="40" spans="1:2" ht="12.75">
      <c r="A40" s="63" t="s">
        <v>213</v>
      </c>
      <c r="B40" s="44">
        <v>104</v>
      </c>
    </row>
    <row r="41" spans="1:2" ht="12.75">
      <c r="A41" s="63" t="s">
        <v>214</v>
      </c>
      <c r="B41" s="44">
        <v>17</v>
      </c>
    </row>
    <row r="42" spans="1:2" ht="12.75">
      <c r="A42" s="40" t="s">
        <v>215</v>
      </c>
      <c r="B42" s="44">
        <v>146</v>
      </c>
    </row>
    <row r="43" spans="1:2" ht="12.75">
      <c r="A43" s="64" t="s">
        <v>216</v>
      </c>
      <c r="B43" s="41">
        <v>82</v>
      </c>
    </row>
    <row r="46" spans="1:11" ht="12.75">
      <c r="A46" s="8" t="s">
        <v>30</v>
      </c>
      <c r="B46" s="18"/>
      <c r="C46" s="18"/>
      <c r="D46" s="18"/>
      <c r="E46" s="161"/>
      <c r="F46" s="161"/>
      <c r="G46" s="161"/>
      <c r="H46" s="161"/>
      <c r="I46" s="161"/>
      <c r="J46" s="161"/>
      <c r="K46" s="161"/>
    </row>
    <row r="47" spans="1:11" ht="12.75">
      <c r="A47" s="162"/>
      <c r="B47" s="242">
        <v>2002</v>
      </c>
      <c r="C47" s="242"/>
      <c r="D47" s="242">
        <v>2003</v>
      </c>
      <c r="E47" s="242"/>
      <c r="F47" s="242">
        <v>2004</v>
      </c>
      <c r="G47" s="242"/>
      <c r="H47" s="242">
        <v>2005</v>
      </c>
      <c r="I47" s="242"/>
      <c r="J47" s="242">
        <v>2006</v>
      </c>
      <c r="K47" s="242"/>
    </row>
    <row r="48" spans="1:11" ht="12.75">
      <c r="A48" s="163"/>
      <c r="B48" s="164" t="s">
        <v>217</v>
      </c>
      <c r="C48" s="164" t="s">
        <v>121</v>
      </c>
      <c r="D48" s="164" t="s">
        <v>217</v>
      </c>
      <c r="E48" s="164" t="s">
        <v>121</v>
      </c>
      <c r="F48" s="164" t="s">
        <v>217</v>
      </c>
      <c r="G48" s="164" t="s">
        <v>121</v>
      </c>
      <c r="H48" s="164" t="s">
        <v>217</v>
      </c>
      <c r="I48" s="164" t="s">
        <v>121</v>
      </c>
      <c r="J48" s="164" t="s">
        <v>217</v>
      </c>
      <c r="K48" s="164" t="s">
        <v>121</v>
      </c>
    </row>
    <row r="49" spans="1:11" ht="12.75">
      <c r="A49" s="20" t="s">
        <v>121</v>
      </c>
      <c r="B49" s="30">
        <v>33</v>
      </c>
      <c r="C49" s="30">
        <v>7465</v>
      </c>
      <c r="D49" s="30">
        <v>34</v>
      </c>
      <c r="E49" s="30">
        <v>7527</v>
      </c>
      <c r="F49" s="30">
        <v>34</v>
      </c>
      <c r="G49" s="30">
        <v>7667</v>
      </c>
      <c r="H49" s="30">
        <v>32</v>
      </c>
      <c r="I49" s="30">
        <v>7863</v>
      </c>
      <c r="J49" s="30">
        <v>32</v>
      </c>
      <c r="K49" s="30">
        <v>8103</v>
      </c>
    </row>
    <row r="50" spans="1:11" ht="12.75">
      <c r="A50" s="18" t="s">
        <v>218</v>
      </c>
      <c r="B50" s="44">
        <v>22</v>
      </c>
      <c r="C50" s="44">
        <v>2203</v>
      </c>
      <c r="D50" s="44">
        <v>22</v>
      </c>
      <c r="E50" s="44">
        <v>2312</v>
      </c>
      <c r="F50" s="44">
        <v>14</v>
      </c>
      <c r="G50" s="44">
        <v>2280</v>
      </c>
      <c r="H50" s="44">
        <v>14</v>
      </c>
      <c r="I50" s="44">
        <v>2229</v>
      </c>
      <c r="J50" s="44">
        <v>13</v>
      </c>
      <c r="K50" s="44">
        <v>2289</v>
      </c>
    </row>
    <row r="51" spans="1:11" ht="25.5">
      <c r="A51" s="165" t="s">
        <v>219</v>
      </c>
      <c r="B51" s="44">
        <v>7</v>
      </c>
      <c r="C51" s="44">
        <v>3079</v>
      </c>
      <c r="D51" s="44">
        <v>7</v>
      </c>
      <c r="E51" s="44">
        <v>3051</v>
      </c>
      <c r="F51" s="44">
        <v>12</v>
      </c>
      <c r="G51" s="44">
        <v>3019</v>
      </c>
      <c r="H51" s="44">
        <v>11</v>
      </c>
      <c r="I51" s="44">
        <v>3060</v>
      </c>
      <c r="J51" s="44">
        <v>11</v>
      </c>
      <c r="K51" s="44">
        <v>3124</v>
      </c>
    </row>
    <row r="52" spans="1:11" ht="12.75">
      <c r="A52" s="163" t="s">
        <v>220</v>
      </c>
      <c r="B52" s="41">
        <v>4</v>
      </c>
      <c r="C52" s="41">
        <v>2183</v>
      </c>
      <c r="D52" s="41">
        <v>5</v>
      </c>
      <c r="E52" s="41">
        <v>2164</v>
      </c>
      <c r="F52" s="41">
        <v>8</v>
      </c>
      <c r="G52" s="41">
        <v>2368</v>
      </c>
      <c r="H52" s="41">
        <v>7</v>
      </c>
      <c r="I52" s="41">
        <v>2574</v>
      </c>
      <c r="J52" s="41">
        <v>8</v>
      </c>
      <c r="K52" s="41">
        <v>2690</v>
      </c>
    </row>
    <row r="53" spans="1:11" ht="12.75">
      <c r="A53" s="18"/>
      <c r="B53" s="18"/>
      <c r="C53" s="18"/>
      <c r="D53" s="18"/>
      <c r="E53" s="18"/>
      <c r="F53" s="11"/>
      <c r="G53" s="161"/>
      <c r="H53" s="161"/>
      <c r="I53" s="161"/>
      <c r="J53" s="161"/>
      <c r="K53" s="161"/>
    </row>
    <row r="54" spans="1:11" ht="12.75">
      <c r="A54" s="18"/>
      <c r="B54" s="18"/>
      <c r="C54" s="18"/>
      <c r="D54" s="18"/>
      <c r="E54" s="18"/>
      <c r="F54" s="18"/>
      <c r="G54" s="161"/>
      <c r="H54" s="161"/>
      <c r="I54" s="161"/>
      <c r="J54" s="243"/>
      <c r="K54" s="243"/>
    </row>
    <row r="55" spans="1:11" ht="12.75">
      <c r="A55" s="8" t="s">
        <v>29</v>
      </c>
      <c r="B55" s="8"/>
      <c r="C55" s="8"/>
      <c r="D55" s="18"/>
      <c r="E55" s="18"/>
      <c r="F55" s="18"/>
      <c r="G55" s="161"/>
      <c r="H55" s="161"/>
      <c r="I55" s="161"/>
      <c r="J55" s="138"/>
      <c r="K55" s="138"/>
    </row>
    <row r="56" spans="1:11" ht="12.75">
      <c r="A56" s="89"/>
      <c r="B56" s="29">
        <v>1997</v>
      </c>
      <c r="C56" s="29">
        <v>1998</v>
      </c>
      <c r="D56" s="29">
        <v>1999</v>
      </c>
      <c r="E56" s="29">
        <v>2000</v>
      </c>
      <c r="F56" s="29">
        <v>2001</v>
      </c>
      <c r="G56" s="29">
        <v>2002</v>
      </c>
      <c r="H56" s="29">
        <v>2003</v>
      </c>
      <c r="I56" s="29">
        <v>2004</v>
      </c>
      <c r="J56" s="166">
        <v>2005</v>
      </c>
      <c r="K56" s="166">
        <v>2006</v>
      </c>
    </row>
    <row r="57" spans="1:11" ht="12.75">
      <c r="A57" s="167" t="s">
        <v>221</v>
      </c>
      <c r="B57" s="167"/>
      <c r="C57" s="167"/>
      <c r="D57" s="44">
        <v>8124.458</v>
      </c>
      <c r="E57" s="44">
        <v>9238.391</v>
      </c>
      <c r="F57" s="44">
        <v>10520.925</v>
      </c>
      <c r="G57" s="44">
        <v>11239</v>
      </c>
      <c r="H57" s="44">
        <v>12931</v>
      </c>
      <c r="I57" s="44">
        <v>18590</v>
      </c>
      <c r="J57" s="44">
        <v>22060</v>
      </c>
      <c r="K57" s="44">
        <v>30090</v>
      </c>
    </row>
    <row r="58" spans="1:11" ht="12.75">
      <c r="A58" s="131" t="s">
        <v>222</v>
      </c>
      <c r="B58" s="131"/>
      <c r="C58" s="131"/>
      <c r="D58" s="34">
        <v>6051.29</v>
      </c>
      <c r="E58" s="34">
        <v>6920.468</v>
      </c>
      <c r="F58" s="34">
        <v>8163.168</v>
      </c>
      <c r="G58" s="34">
        <v>8747</v>
      </c>
      <c r="H58" s="34">
        <v>10391</v>
      </c>
      <c r="I58" s="34">
        <v>13650</v>
      </c>
      <c r="J58" s="34">
        <v>13500</v>
      </c>
      <c r="K58" s="34">
        <v>15250</v>
      </c>
    </row>
    <row r="59" spans="1:11" ht="12.75">
      <c r="A59" s="163" t="s">
        <v>223</v>
      </c>
      <c r="B59" s="163"/>
      <c r="C59" s="163"/>
      <c r="D59" s="41">
        <v>1058836.425</v>
      </c>
      <c r="E59" s="41">
        <v>1273912.754</v>
      </c>
      <c r="F59" s="41">
        <v>1533906.047</v>
      </c>
      <c r="G59" s="41">
        <v>1817444</v>
      </c>
      <c r="H59" s="41">
        <v>2047564</v>
      </c>
      <c r="I59" s="41">
        <v>2299074</v>
      </c>
      <c r="J59" s="41">
        <v>2518290</v>
      </c>
      <c r="K59" s="41">
        <v>2864540</v>
      </c>
    </row>
  </sheetData>
  <mergeCells count="6">
    <mergeCell ref="J47:K47"/>
    <mergeCell ref="J54:K54"/>
    <mergeCell ref="B47:C47"/>
    <mergeCell ref="D47:E47"/>
    <mergeCell ref="F47:G47"/>
    <mergeCell ref="H47:I4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26"/>
  <sheetViews>
    <sheetView workbookViewId="0" topLeftCell="A92">
      <selection activeCell="A112" sqref="A112:E126"/>
    </sheetView>
  </sheetViews>
  <sheetFormatPr defaultColWidth="11.421875" defaultRowHeight="12.75"/>
  <cols>
    <col min="1" max="1" width="43.00390625" style="0" customWidth="1"/>
    <col min="2" max="9" width="11.140625" style="0" customWidth="1"/>
  </cols>
  <sheetData>
    <row r="3" spans="1:9" ht="12.75">
      <c r="A3" s="168" t="s">
        <v>31</v>
      </c>
      <c r="B3" s="169"/>
      <c r="C3" s="169"/>
      <c r="D3" s="170"/>
      <c r="E3" s="18"/>
      <c r="F3" s="170"/>
      <c r="G3" s="170"/>
      <c r="H3" s="170"/>
      <c r="I3" s="170"/>
    </row>
    <row r="4" spans="1:9" ht="25.5">
      <c r="A4" s="171" t="s">
        <v>224</v>
      </c>
      <c r="B4" s="172" t="s">
        <v>225</v>
      </c>
      <c r="C4" s="172" t="s">
        <v>226</v>
      </c>
      <c r="D4" s="173" t="s">
        <v>227</v>
      </c>
      <c r="E4" s="174" t="s">
        <v>228</v>
      </c>
      <c r="F4" s="174" t="s">
        <v>229</v>
      </c>
      <c r="G4" s="174" t="s">
        <v>230</v>
      </c>
      <c r="H4" s="174" t="s">
        <v>231</v>
      </c>
      <c r="I4" s="174" t="s">
        <v>232</v>
      </c>
    </row>
    <row r="5" spans="1:9" ht="12.75">
      <c r="A5" s="175" t="s">
        <v>233</v>
      </c>
      <c r="B5" s="176"/>
      <c r="C5" s="177"/>
      <c r="D5" s="177"/>
      <c r="E5" s="178"/>
      <c r="F5" s="178"/>
      <c r="G5" s="178"/>
      <c r="H5" s="178"/>
      <c r="I5" s="178"/>
    </row>
    <row r="6" spans="1:9" ht="12.75">
      <c r="A6" s="179" t="s">
        <v>234</v>
      </c>
      <c r="B6" s="44">
        <v>550000</v>
      </c>
      <c r="C6" s="44">
        <v>100000</v>
      </c>
      <c r="D6" s="44">
        <v>100000</v>
      </c>
      <c r="E6" s="44">
        <v>100000</v>
      </c>
      <c r="F6" s="44">
        <v>100000</v>
      </c>
      <c r="G6" s="44">
        <v>200000</v>
      </c>
      <c r="H6" s="44">
        <v>150000</v>
      </c>
      <c r="I6" s="44">
        <v>15000</v>
      </c>
    </row>
    <row r="7" spans="1:9" ht="12.75">
      <c r="A7" s="179" t="s">
        <v>235</v>
      </c>
      <c r="B7" s="34">
        <v>450000</v>
      </c>
      <c r="C7" s="34">
        <v>80000</v>
      </c>
      <c r="D7" s="34">
        <v>80000</v>
      </c>
      <c r="E7" s="34">
        <v>80000</v>
      </c>
      <c r="F7" s="34">
        <v>80000</v>
      </c>
      <c r="G7" s="34">
        <v>150000</v>
      </c>
      <c r="H7" s="34">
        <v>125000</v>
      </c>
      <c r="I7" s="34">
        <v>15000</v>
      </c>
    </row>
    <row r="8" spans="1:9" ht="12.75">
      <c r="A8" s="179" t="s">
        <v>236</v>
      </c>
      <c r="B8" s="44">
        <v>350000</v>
      </c>
      <c r="C8" s="44">
        <v>60000</v>
      </c>
      <c r="D8" s="44">
        <v>60000</v>
      </c>
      <c r="E8" s="44">
        <v>60000</v>
      </c>
      <c r="F8" s="44">
        <v>60000</v>
      </c>
      <c r="G8" s="44">
        <v>100000</v>
      </c>
      <c r="H8" s="44">
        <v>100000</v>
      </c>
      <c r="I8" s="44">
        <v>15000</v>
      </c>
    </row>
    <row r="9" spans="1:9" ht="12.75">
      <c r="A9" s="179" t="s">
        <v>237</v>
      </c>
      <c r="B9" s="34">
        <v>20000</v>
      </c>
      <c r="C9" s="34">
        <v>40000</v>
      </c>
      <c r="D9" s="34">
        <v>40000</v>
      </c>
      <c r="E9" s="34">
        <v>40000</v>
      </c>
      <c r="F9" s="34">
        <v>40000</v>
      </c>
      <c r="G9" s="34">
        <v>15000</v>
      </c>
      <c r="H9" s="34">
        <v>75000</v>
      </c>
      <c r="I9" s="34">
        <v>15000</v>
      </c>
    </row>
    <row r="10" spans="1:9" ht="12.75">
      <c r="A10" s="180" t="s">
        <v>238</v>
      </c>
      <c r="B10" s="34"/>
      <c r="C10" s="34"/>
      <c r="D10" s="34"/>
      <c r="E10" s="34">
        <v>100000</v>
      </c>
      <c r="F10" s="34"/>
      <c r="G10" s="34"/>
      <c r="H10" s="34"/>
      <c r="I10" s="34"/>
    </row>
    <row r="11" spans="1:9" ht="12.75">
      <c r="A11" s="181" t="s">
        <v>239</v>
      </c>
      <c r="B11" s="41">
        <v>20000</v>
      </c>
      <c r="C11" s="41"/>
      <c r="D11" s="41"/>
      <c r="E11" s="41"/>
      <c r="F11" s="41"/>
      <c r="G11" s="41"/>
      <c r="H11" s="41"/>
      <c r="I11" s="41"/>
    </row>
    <row r="12" spans="1:9" ht="12.75">
      <c r="A12" s="152"/>
      <c r="B12" s="152"/>
      <c r="C12" s="152"/>
      <c r="D12" s="38"/>
      <c r="E12" s="152"/>
      <c r="F12" s="152"/>
      <c r="G12" s="152"/>
      <c r="H12" s="152"/>
      <c r="I12" s="152"/>
    </row>
    <row r="13" spans="1:9" ht="12.75">
      <c r="A13" s="182"/>
      <c r="B13" s="245" t="s">
        <v>240</v>
      </c>
      <c r="C13" s="245"/>
      <c r="D13" s="245" t="s">
        <v>241</v>
      </c>
      <c r="E13" s="245"/>
      <c r="F13" s="245"/>
      <c r="G13" s="177"/>
      <c r="H13" s="177"/>
      <c r="I13" s="177"/>
    </row>
    <row r="14" spans="1:9" ht="76.5">
      <c r="A14" s="175" t="s">
        <v>242</v>
      </c>
      <c r="B14" s="183" t="s">
        <v>243</v>
      </c>
      <c r="C14" s="184" t="s">
        <v>244</v>
      </c>
      <c r="D14" s="184" t="s">
        <v>245</v>
      </c>
      <c r="E14" s="185" t="s">
        <v>246</v>
      </c>
      <c r="F14" s="186" t="s">
        <v>247</v>
      </c>
      <c r="G14" s="111"/>
      <c r="H14" s="187"/>
      <c r="I14" s="177"/>
    </row>
    <row r="15" spans="1:9" ht="12.75">
      <c r="A15" s="177" t="s">
        <v>248</v>
      </c>
      <c r="B15" s="188">
        <v>1</v>
      </c>
      <c r="C15" s="188">
        <v>60</v>
      </c>
      <c r="D15" s="188">
        <v>200</v>
      </c>
      <c r="E15" s="188">
        <v>1500</v>
      </c>
      <c r="F15" s="188">
        <v>3000</v>
      </c>
      <c r="H15" s="177"/>
      <c r="I15" s="177"/>
    </row>
    <row r="16" spans="1:9" ht="12.75">
      <c r="A16" s="189" t="s">
        <v>239</v>
      </c>
      <c r="B16" s="41"/>
      <c r="C16" s="41">
        <v>60</v>
      </c>
      <c r="D16" s="41"/>
      <c r="E16" s="41"/>
      <c r="F16" s="41"/>
      <c r="H16" s="177"/>
      <c r="I16" s="177"/>
    </row>
    <row r="17" spans="1:9" ht="13.5">
      <c r="A17" s="190"/>
      <c r="B17" s="169"/>
      <c r="C17" s="169"/>
      <c r="D17" s="170"/>
      <c r="E17" s="170"/>
      <c r="F17" s="170"/>
      <c r="G17" s="170"/>
      <c r="H17" s="131"/>
      <c r="I17" s="131"/>
    </row>
    <row r="18" spans="1:9" ht="13.5">
      <c r="A18" s="190"/>
      <c r="B18" s="169"/>
      <c r="C18" s="169"/>
      <c r="D18" s="170"/>
      <c r="E18" s="170"/>
      <c r="F18" s="170"/>
      <c r="G18" s="170"/>
      <c r="H18" s="18"/>
      <c r="I18" s="18"/>
    </row>
    <row r="19" spans="1:4" ht="12.75">
      <c r="A19" s="175" t="s">
        <v>242</v>
      </c>
      <c r="B19" s="191" t="s">
        <v>249</v>
      </c>
      <c r="C19" s="63"/>
      <c r="D19" s="35"/>
    </row>
    <row r="20" spans="1:4" ht="12.75">
      <c r="A20" s="64" t="s">
        <v>250</v>
      </c>
      <c r="B20" s="41">
        <v>50000</v>
      </c>
      <c r="C20" s="63"/>
      <c r="D20" s="35"/>
    </row>
    <row r="23" spans="1:2" ht="12.75">
      <c r="A23" s="8" t="s">
        <v>32</v>
      </c>
      <c r="B23" s="192"/>
    </row>
    <row r="24" spans="1:3" ht="15">
      <c r="A24" s="19" t="s">
        <v>251</v>
      </c>
      <c r="B24" s="193" t="s">
        <v>252</v>
      </c>
      <c r="C24" s="193" t="s">
        <v>253</v>
      </c>
    </row>
    <row r="25" spans="1:3" ht="12.75">
      <c r="A25" s="8" t="s">
        <v>254</v>
      </c>
      <c r="B25" s="188"/>
      <c r="C25" s="188"/>
    </row>
    <row r="26" spans="1:3" ht="12.75">
      <c r="A26" s="51" t="s">
        <v>255</v>
      </c>
      <c r="B26" s="194">
        <v>100</v>
      </c>
      <c r="C26" s="194">
        <v>100</v>
      </c>
    </row>
    <row r="27" spans="1:3" ht="12.75">
      <c r="A27" s="51" t="s">
        <v>256</v>
      </c>
      <c r="B27" s="194">
        <v>100</v>
      </c>
      <c r="C27" s="194">
        <v>100</v>
      </c>
    </row>
    <row r="28" spans="1:3" ht="12.75">
      <c r="A28" s="8" t="s">
        <v>257</v>
      </c>
      <c r="B28" s="194"/>
      <c r="C28" s="194"/>
    </row>
    <row r="29" spans="1:3" ht="12.75">
      <c r="A29" s="51" t="s">
        <v>258</v>
      </c>
      <c r="B29" s="194">
        <v>6</v>
      </c>
      <c r="C29" s="194">
        <v>6</v>
      </c>
    </row>
    <row r="30" spans="1:3" ht="12.75">
      <c r="A30" s="51" t="s">
        <v>259</v>
      </c>
      <c r="B30" s="194">
        <v>30</v>
      </c>
      <c r="C30" s="194">
        <v>30</v>
      </c>
    </row>
    <row r="31" spans="1:3" ht="15">
      <c r="A31" s="8" t="s">
        <v>260</v>
      </c>
      <c r="B31" s="194"/>
      <c r="C31" s="194"/>
    </row>
    <row r="32" spans="1:3" ht="12.75">
      <c r="A32" s="51" t="s">
        <v>261</v>
      </c>
      <c r="B32" s="194">
        <v>0</v>
      </c>
      <c r="C32" s="194"/>
    </row>
    <row r="33" spans="1:3" ht="12.75">
      <c r="A33" s="137" t="s">
        <v>262</v>
      </c>
      <c r="B33" s="195">
        <v>0</v>
      </c>
      <c r="C33" s="195"/>
    </row>
    <row r="34" spans="1:2" ht="15.75">
      <c r="A34" s="196" t="s">
        <v>263</v>
      </c>
      <c r="B34" s="197"/>
    </row>
    <row r="35" spans="1:2" ht="15.75">
      <c r="A35" s="196" t="s">
        <v>264</v>
      </c>
      <c r="B35" s="197"/>
    </row>
    <row r="38" spans="1:11" ht="12.75">
      <c r="A38" s="246" t="s">
        <v>265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</row>
    <row r="39" spans="1:11" ht="12.75">
      <c r="A39" s="198"/>
      <c r="B39" s="199">
        <v>1998</v>
      </c>
      <c r="C39" s="200">
        <v>1999</v>
      </c>
      <c r="D39" s="200">
        <v>2000</v>
      </c>
      <c r="E39" s="200">
        <v>2001</v>
      </c>
      <c r="F39" s="200">
        <v>2002</v>
      </c>
      <c r="G39" s="200">
        <v>2003</v>
      </c>
      <c r="H39" s="200">
        <v>2004</v>
      </c>
      <c r="I39" s="200">
        <v>2005</v>
      </c>
      <c r="J39" s="200">
        <v>2006</v>
      </c>
      <c r="K39" s="201">
        <v>2007</v>
      </c>
    </row>
    <row r="40" spans="1:11" ht="12.75">
      <c r="A40" s="202" t="s">
        <v>266</v>
      </c>
      <c r="B40" s="203"/>
      <c r="C40" s="204"/>
      <c r="D40" s="204"/>
      <c r="E40" s="204"/>
      <c r="F40" s="204"/>
      <c r="G40" s="205"/>
      <c r="H40" s="206"/>
      <c r="I40" s="205"/>
      <c r="J40" s="205"/>
      <c r="K40" s="207"/>
    </row>
    <row r="41" spans="1:11" ht="12.75">
      <c r="A41" s="79" t="s">
        <v>267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</row>
    <row r="42" spans="1:11" ht="12.75">
      <c r="A42" s="78" t="s">
        <v>138</v>
      </c>
      <c r="B42" s="208">
        <v>2.3299999237060547</v>
      </c>
      <c r="C42" s="208">
        <v>2.3125524520874023</v>
      </c>
      <c r="D42" s="208">
        <v>2.379956007003784</v>
      </c>
      <c r="E42" s="208">
        <v>2.450986385345459</v>
      </c>
      <c r="F42" s="208">
        <v>2.439025402069092</v>
      </c>
      <c r="G42" s="208">
        <v>2.3762974739074707</v>
      </c>
      <c r="H42" s="208">
        <v>2.143649101257324</v>
      </c>
      <c r="I42" s="208">
        <v>2.1518783569335938</v>
      </c>
      <c r="J42" s="208">
        <v>2.193812370300293</v>
      </c>
      <c r="K42" s="208">
        <v>2.229186534881592</v>
      </c>
    </row>
    <row r="43" spans="1:11" ht="12.75">
      <c r="A43" s="78"/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12.75">
      <c r="A44" s="78" t="s">
        <v>268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</row>
    <row r="45" spans="1:11" ht="12.75">
      <c r="A45" s="209" t="s">
        <v>269</v>
      </c>
      <c r="B45" s="208">
        <v>1.9800000190734863</v>
      </c>
      <c r="C45" s="208">
        <v>2.0270185470581055</v>
      </c>
      <c r="D45" s="208">
        <v>1.9396330118179321</v>
      </c>
      <c r="E45" s="208">
        <v>1.9050133228302002</v>
      </c>
      <c r="F45" s="208">
        <v>1.8825911283493042</v>
      </c>
      <c r="G45" s="208">
        <v>1.9459377527236938</v>
      </c>
      <c r="H45" s="208">
        <v>1.9516812562942505</v>
      </c>
      <c r="I45" s="208">
        <v>2.0313260555267334</v>
      </c>
      <c r="J45" s="208">
        <v>2.0766825675964355</v>
      </c>
      <c r="K45" s="208">
        <v>2.0435385704040527</v>
      </c>
    </row>
    <row r="46" spans="1:11" ht="12.75">
      <c r="A46" s="209" t="s">
        <v>270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>
        <v>2.368443489074707</v>
      </c>
    </row>
    <row r="47" spans="1:11" ht="12.75">
      <c r="A47" s="209" t="s">
        <v>271</v>
      </c>
      <c r="B47" s="208"/>
      <c r="C47" s="208"/>
      <c r="D47" s="208"/>
      <c r="E47" s="208"/>
      <c r="F47" s="208"/>
      <c r="G47" s="208"/>
      <c r="H47" s="208">
        <v>2.0868682761589072</v>
      </c>
      <c r="I47" s="208">
        <v>2.0323887553606172</v>
      </c>
      <c r="J47" s="208">
        <v>2.117900845190533</v>
      </c>
      <c r="K47" s="208">
        <v>2.076359987258911</v>
      </c>
    </row>
    <row r="48" spans="1:11" ht="12.75">
      <c r="A48" s="210" t="s">
        <v>272</v>
      </c>
      <c r="B48" s="208">
        <v>1.63595712184906</v>
      </c>
      <c r="C48" s="208">
        <v>1.5949536561965942</v>
      </c>
      <c r="D48" s="208">
        <v>2.0739035606384277</v>
      </c>
      <c r="E48" s="208">
        <v>2.730541944503784</v>
      </c>
      <c r="F48" s="208">
        <v>2.822373867034912</v>
      </c>
      <c r="G48" s="208">
        <v>2.8479745388031006</v>
      </c>
      <c r="H48" s="208">
        <v>2.992023229598999</v>
      </c>
      <c r="I48" s="208">
        <v>3.2830934524536133</v>
      </c>
      <c r="J48" s="208">
        <v>3.265021800994873</v>
      </c>
      <c r="K48" s="208">
        <v>3.403656005859375</v>
      </c>
    </row>
    <row r="49" spans="1:11" ht="12.75">
      <c r="A49" s="209" t="s">
        <v>273</v>
      </c>
      <c r="B49" s="208">
        <v>3.525658369064331</v>
      </c>
      <c r="C49" s="208">
        <v>3.4442625045776367</v>
      </c>
      <c r="D49" s="208">
        <v>4.0163092613220215</v>
      </c>
      <c r="E49" s="208">
        <v>4.251340389251709</v>
      </c>
      <c r="F49" s="208">
        <v>4.781978607177734</v>
      </c>
      <c r="G49" s="208">
        <v>4.881926536560059</v>
      </c>
      <c r="H49" s="208">
        <v>5.188745498657227</v>
      </c>
      <c r="I49" s="208">
        <v>5.459476470947266</v>
      </c>
      <c r="J49" s="208">
        <v>5.526986122131348</v>
      </c>
      <c r="K49" s="208">
        <v>5.4258551597595215</v>
      </c>
    </row>
    <row r="50" spans="1:11" ht="12.75">
      <c r="A50" s="209" t="s">
        <v>274</v>
      </c>
      <c r="B50" s="208">
        <v>1.021134853363037</v>
      </c>
      <c r="C50" s="208">
        <v>0.9855358004570007</v>
      </c>
      <c r="D50" s="208">
        <v>1.029462456703186</v>
      </c>
      <c r="E50" s="208">
        <v>1.307075023651123</v>
      </c>
      <c r="F50" s="208">
        <v>1.3840210437774658</v>
      </c>
      <c r="G50" s="208">
        <v>1.38200044631958</v>
      </c>
      <c r="H50" s="208">
        <v>1.4732807874679565</v>
      </c>
      <c r="I50" s="208">
        <v>1.5204795598983765</v>
      </c>
      <c r="J50" s="208">
        <v>1.574612021446228</v>
      </c>
      <c r="K50" s="208">
        <v>1.5783287286758423</v>
      </c>
    </row>
    <row r="51" spans="1:11" ht="12.75">
      <c r="A51" s="210" t="s">
        <v>275</v>
      </c>
      <c r="B51" s="208">
        <v>1.2604773044586182</v>
      </c>
      <c r="C51" s="208">
        <v>1.1964657306671143</v>
      </c>
      <c r="D51" s="208">
        <v>1.9079293012619019</v>
      </c>
      <c r="E51" s="208">
        <v>1.9637198448181152</v>
      </c>
      <c r="F51" s="208">
        <v>2.0671725273132324</v>
      </c>
      <c r="G51" s="208">
        <v>2.027235269546509</v>
      </c>
      <c r="H51" s="208">
        <v>1.6195530891418457</v>
      </c>
      <c r="I51" s="208">
        <v>2.784240484237671</v>
      </c>
      <c r="J51" s="208">
        <v>1.7061115503311157</v>
      </c>
      <c r="K51" s="208">
        <v>2.5056490898132324</v>
      </c>
    </row>
    <row r="52" spans="1:11" ht="12.75">
      <c r="A52" s="209" t="s">
        <v>276</v>
      </c>
      <c r="B52" s="208">
        <v>3.0785441398620605</v>
      </c>
      <c r="C52" s="208">
        <v>3.026566505432129</v>
      </c>
      <c r="D52" s="208">
        <v>3.142695665359497</v>
      </c>
      <c r="E52" s="208">
        <v>3.578312635421753</v>
      </c>
      <c r="F52" s="208">
        <v>3.611701250076294</v>
      </c>
      <c r="G52" s="208">
        <v>3.6843254566192627</v>
      </c>
      <c r="H52" s="208">
        <v>3.796940326690674</v>
      </c>
      <c r="I52" s="208">
        <v>3.623028516769409</v>
      </c>
      <c r="J52" s="208">
        <v>3.7394967079162598</v>
      </c>
      <c r="K52" s="208">
        <v>3.8462040424346924</v>
      </c>
    </row>
    <row r="53" spans="1:11" ht="12.75">
      <c r="A53" s="209" t="s">
        <v>277</v>
      </c>
      <c r="B53" s="208">
        <v>0.9079365134239197</v>
      </c>
      <c r="C53" s="208">
        <v>0.9229211211204529</v>
      </c>
      <c r="D53" s="208">
        <v>0.8791913390159607</v>
      </c>
      <c r="E53" s="208">
        <v>0.9751319885253906</v>
      </c>
      <c r="F53" s="208">
        <v>0.9893878102302551</v>
      </c>
      <c r="G53" s="208">
        <v>1.007062554359436</v>
      </c>
      <c r="H53" s="208">
        <v>1.0258411169052124</v>
      </c>
      <c r="I53" s="208">
        <v>1.5455889701843262</v>
      </c>
      <c r="J53" s="208">
        <v>1.8170206546783447</v>
      </c>
      <c r="K53" s="208">
        <v>1.2109256982803345</v>
      </c>
    </row>
    <row r="54" spans="1:11" ht="12.75">
      <c r="A54" s="211"/>
      <c r="B54" s="208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1" ht="12.75">
      <c r="A55" s="78" t="s">
        <v>278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</row>
    <row r="56" spans="1:11" ht="12.75">
      <c r="A56" s="209" t="s">
        <v>279</v>
      </c>
      <c r="B56" s="208"/>
      <c r="C56" s="208"/>
      <c r="D56" s="208"/>
      <c r="E56" s="208"/>
      <c r="F56" s="208"/>
      <c r="G56" s="208"/>
      <c r="H56" s="208"/>
      <c r="I56" s="208"/>
      <c r="J56" s="208">
        <v>1.2459229163306447</v>
      </c>
      <c r="K56" s="208">
        <v>1.4942326545715332</v>
      </c>
    </row>
    <row r="57" spans="1:11" ht="12.75">
      <c r="A57" s="209" t="s">
        <v>280</v>
      </c>
      <c r="B57" s="208"/>
      <c r="C57" s="208"/>
      <c r="D57" s="208"/>
      <c r="E57" s="208"/>
      <c r="F57" s="208"/>
      <c r="G57" s="208"/>
      <c r="H57" s="208"/>
      <c r="I57" s="208"/>
      <c r="J57" s="208">
        <v>1.6582503642657764</v>
      </c>
      <c r="K57" s="208">
        <v>1.8536529541015625</v>
      </c>
    </row>
    <row r="58" spans="1:11" ht="12.75">
      <c r="A58" s="209" t="s">
        <v>269</v>
      </c>
      <c r="B58" s="208"/>
      <c r="C58" s="208"/>
      <c r="D58" s="208"/>
      <c r="E58" s="208"/>
      <c r="F58" s="208"/>
      <c r="G58" s="208"/>
      <c r="H58" s="208"/>
      <c r="I58" s="208"/>
      <c r="J58" s="208">
        <v>1.4302996997866833</v>
      </c>
      <c r="K58" s="208">
        <v>1.0665066242218018</v>
      </c>
    </row>
    <row r="59" spans="1:11" ht="12.75">
      <c r="A59" s="209" t="s">
        <v>270</v>
      </c>
      <c r="B59" s="208"/>
      <c r="C59" s="208"/>
      <c r="D59" s="208"/>
      <c r="E59" s="208"/>
      <c r="F59" s="208"/>
      <c r="G59" s="208"/>
      <c r="H59" s="208"/>
      <c r="I59" s="208"/>
      <c r="J59" s="208">
        <v>3.545012487641529</v>
      </c>
      <c r="K59" s="208">
        <v>3.622699022293091</v>
      </c>
    </row>
    <row r="60" spans="1:11" ht="12.75">
      <c r="A60" s="212"/>
      <c r="B60" s="208"/>
      <c r="C60" s="208"/>
      <c r="D60" s="208"/>
      <c r="E60" s="208"/>
      <c r="F60" s="208"/>
      <c r="G60" s="208"/>
      <c r="H60" s="208"/>
      <c r="I60" s="208"/>
      <c r="J60" s="208"/>
      <c r="K60" s="208"/>
    </row>
    <row r="61" spans="1:11" ht="12.75">
      <c r="A61" s="79" t="s">
        <v>281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</row>
    <row r="62" spans="1:11" ht="12.75">
      <c r="A62" s="78" t="s">
        <v>282</v>
      </c>
      <c r="B62" s="208">
        <v>4.038392066955566</v>
      </c>
      <c r="C62" s="208">
        <v>4.2472028732299805</v>
      </c>
      <c r="D62" s="208">
        <v>4.838737964630127</v>
      </c>
      <c r="E62" s="208">
        <v>5.143612384796143</v>
      </c>
      <c r="F62" s="208">
        <v>5.670865058898926</v>
      </c>
      <c r="G62" s="208">
        <v>6.359563827514648</v>
      </c>
      <c r="H62" s="208">
        <v>6.520485877990723</v>
      </c>
      <c r="I62" s="208">
        <v>6.9091620445251465</v>
      </c>
      <c r="J62" s="208">
        <v>6.92045783996582</v>
      </c>
      <c r="K62" s="208">
        <v>6.925198078155518</v>
      </c>
    </row>
    <row r="63" spans="1:11" ht="12.75">
      <c r="A63" s="78" t="s">
        <v>283</v>
      </c>
      <c r="B63" s="208">
        <v>13.296431541442871</v>
      </c>
      <c r="C63" s="208">
        <v>15.28041934967041</v>
      </c>
      <c r="D63" s="208">
        <v>16.924232482910156</v>
      </c>
      <c r="E63" s="208">
        <v>18.59315299987793</v>
      </c>
      <c r="F63" s="208">
        <v>25.102346420288086</v>
      </c>
      <c r="G63" s="208">
        <v>26.010501861572266</v>
      </c>
      <c r="H63" s="208">
        <v>29.98664665222168</v>
      </c>
      <c r="I63" s="208">
        <v>33.17034912109375</v>
      </c>
      <c r="J63" s="208">
        <v>33.36891174316406</v>
      </c>
      <c r="K63" s="208">
        <v>33.68064498901367</v>
      </c>
    </row>
    <row r="64" spans="1:11" ht="12.75">
      <c r="A64" s="78" t="s">
        <v>284</v>
      </c>
      <c r="B64" s="208">
        <v>18.46441078186035</v>
      </c>
      <c r="C64" s="208">
        <v>23.39616584777832</v>
      </c>
      <c r="D64" s="208">
        <v>26.10869598388672</v>
      </c>
      <c r="E64" s="208">
        <v>27.178556442260742</v>
      </c>
      <c r="F64" s="208">
        <v>31.68707275390625</v>
      </c>
      <c r="G64" s="208">
        <v>32.496917724609375</v>
      </c>
      <c r="H64" s="208">
        <v>41.92913818359375</v>
      </c>
      <c r="I64" s="208">
        <v>40.885894775390625</v>
      </c>
      <c r="J64" s="208">
        <v>41.997459411621094</v>
      </c>
      <c r="K64" s="208">
        <v>42.77055358886719</v>
      </c>
    </row>
    <row r="65" spans="1:11" ht="12.75">
      <c r="A65" s="78" t="s">
        <v>285</v>
      </c>
      <c r="B65" s="208">
        <v>23.1234188079834</v>
      </c>
      <c r="C65" s="208">
        <v>25.72376823425293</v>
      </c>
      <c r="D65" s="208">
        <v>27.779508590698242</v>
      </c>
      <c r="E65" s="208">
        <v>30.00930404663086</v>
      </c>
      <c r="F65" s="208">
        <v>32.640018463134766</v>
      </c>
      <c r="G65" s="208">
        <v>33.700706481933594</v>
      </c>
      <c r="H65" s="208">
        <v>35.6937255859375</v>
      </c>
      <c r="I65" s="208">
        <v>46.65201950073242</v>
      </c>
      <c r="J65" s="208">
        <v>46.537261962890625</v>
      </c>
      <c r="K65" s="208">
        <v>51.965614318847656</v>
      </c>
    </row>
    <row r="66" spans="1:11" ht="12.75">
      <c r="A66" s="78" t="s">
        <v>286</v>
      </c>
      <c r="B66" s="208">
        <v>23.4147891998291</v>
      </c>
      <c r="C66" s="208">
        <v>25.013031005859375</v>
      </c>
      <c r="D66" s="208">
        <v>26.064668655395508</v>
      </c>
      <c r="E66" s="208">
        <v>30.114030838012695</v>
      </c>
      <c r="F66" s="208">
        <v>32.613094329833984</v>
      </c>
      <c r="G66" s="208">
        <v>33.58230972290039</v>
      </c>
      <c r="H66" s="208">
        <v>35.266151428222656</v>
      </c>
      <c r="I66" s="208">
        <v>46.06083679199219</v>
      </c>
      <c r="J66" s="208">
        <v>37.30500411987305</v>
      </c>
      <c r="K66" s="208">
        <v>44.43523406982422</v>
      </c>
    </row>
    <row r="67" spans="1:11" ht="12.75">
      <c r="A67" s="78" t="s">
        <v>287</v>
      </c>
      <c r="B67" s="208"/>
      <c r="C67" s="208"/>
      <c r="D67" s="208"/>
      <c r="E67" s="208"/>
      <c r="F67" s="208"/>
      <c r="G67" s="208"/>
      <c r="H67" s="208"/>
      <c r="I67" s="208"/>
      <c r="J67" s="208">
        <v>47.6152567745742</v>
      </c>
      <c r="K67" s="208">
        <v>50.398868560791016</v>
      </c>
    </row>
    <row r="68" spans="1:11" ht="12.75">
      <c r="A68" s="212"/>
      <c r="B68" s="208"/>
      <c r="C68" s="208"/>
      <c r="D68" s="208"/>
      <c r="E68" s="208"/>
      <c r="F68" s="208"/>
      <c r="G68" s="208"/>
      <c r="H68" s="208"/>
      <c r="I68" s="208"/>
      <c r="J68" s="208"/>
      <c r="K68" s="208"/>
    </row>
    <row r="69" spans="1:11" ht="12.75">
      <c r="A69" s="79" t="s">
        <v>288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</row>
    <row r="70" spans="1:11" ht="12.75">
      <c r="A70" s="78" t="s">
        <v>289</v>
      </c>
      <c r="B70" s="208">
        <v>2.131080389022827</v>
      </c>
      <c r="C70" s="208">
        <v>2.0694007873535156</v>
      </c>
      <c r="D70" s="208">
        <v>2.1863701343536377</v>
      </c>
      <c r="E70" s="208">
        <v>2.235661506652832</v>
      </c>
      <c r="F70" s="208">
        <v>2.073275566101074</v>
      </c>
      <c r="G70" s="208">
        <v>2.0715172290802</v>
      </c>
      <c r="H70" s="208">
        <v>2.105130434036255</v>
      </c>
      <c r="I70" s="208">
        <v>2.496917963027954</v>
      </c>
      <c r="J70" s="208">
        <v>2.369131088256836</v>
      </c>
      <c r="K70" s="208">
        <v>2.4070348739624023</v>
      </c>
    </row>
    <row r="71" spans="1:11" ht="12.75">
      <c r="A71" s="212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2.75">
      <c r="A72" s="79" t="s">
        <v>128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2.75">
      <c r="A73" s="78" t="s">
        <v>290</v>
      </c>
      <c r="B73" s="208">
        <v>10.71781063079834</v>
      </c>
      <c r="C73" s="208">
        <v>12.304032325744629</v>
      </c>
      <c r="D73" s="208">
        <v>14.995823860168457</v>
      </c>
      <c r="E73" s="208">
        <v>20.071805953979492</v>
      </c>
      <c r="F73" s="208">
        <v>20.70140838623047</v>
      </c>
      <c r="G73" s="208">
        <v>21.131887435913086</v>
      </c>
      <c r="H73" s="208">
        <v>20.641307830810547</v>
      </c>
      <c r="I73" s="208">
        <v>27.57884407043457</v>
      </c>
      <c r="J73" s="208">
        <v>27.315858840942383</v>
      </c>
      <c r="K73" s="208">
        <v>28.53801727294922</v>
      </c>
    </row>
    <row r="74" spans="1:11" ht="12.75">
      <c r="A74" s="213" t="s">
        <v>291</v>
      </c>
      <c r="B74" s="208">
        <v>10.456531524658203</v>
      </c>
      <c r="C74" s="208">
        <v>12.308318138122559</v>
      </c>
      <c r="D74" s="208">
        <v>15.134564399719238</v>
      </c>
      <c r="E74" s="208">
        <v>22.047317504882812</v>
      </c>
      <c r="F74" s="208">
        <v>22.78873062133789</v>
      </c>
      <c r="G74" s="208">
        <v>23.943531036376953</v>
      </c>
      <c r="H74" s="208">
        <v>24.006391525268555</v>
      </c>
      <c r="I74" s="208">
        <v>27.57884407043457</v>
      </c>
      <c r="J74" s="208">
        <v>27.241544723510742</v>
      </c>
      <c r="K74" s="208">
        <v>28.456193923950195</v>
      </c>
    </row>
    <row r="75" spans="1:11" ht="12.75">
      <c r="A75" s="214"/>
      <c r="B75" s="208"/>
      <c r="C75" s="208"/>
      <c r="D75" s="208"/>
      <c r="E75" s="208"/>
      <c r="F75" s="208"/>
      <c r="G75" s="208"/>
      <c r="H75" s="208"/>
      <c r="I75" s="208"/>
      <c r="J75" s="208"/>
      <c r="K75" s="208"/>
    </row>
    <row r="76" spans="1:11" ht="12.75">
      <c r="A76" s="73" t="s">
        <v>292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</row>
    <row r="77" spans="1:11" ht="12.75">
      <c r="A77" s="79" t="s">
        <v>267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</row>
    <row r="78" spans="1:11" ht="12.75">
      <c r="A78" s="78" t="s">
        <v>293</v>
      </c>
      <c r="B78" s="208">
        <v>1.5983911752700806</v>
      </c>
      <c r="C78" s="208">
        <v>1.5149568319320679</v>
      </c>
      <c r="D78" s="208">
        <v>1.3825454711914062</v>
      </c>
      <c r="E78" s="208">
        <v>1.4203965663909912</v>
      </c>
      <c r="F78" s="208">
        <v>1.4203709363937378</v>
      </c>
      <c r="G78" s="208">
        <v>1.421667456626892</v>
      </c>
      <c r="H78" s="208">
        <v>1.5223475694656372</v>
      </c>
      <c r="I78" s="208">
        <v>1.375584363937378</v>
      </c>
      <c r="J78" s="208">
        <v>1.3697551488876343</v>
      </c>
      <c r="K78" s="208">
        <v>1.4050971269607544</v>
      </c>
    </row>
    <row r="79" spans="1:11" ht="12.75">
      <c r="A79" s="78" t="s">
        <v>294</v>
      </c>
      <c r="B79" s="208">
        <v>0.8005391955375671</v>
      </c>
      <c r="C79" s="208">
        <v>0.7900000214576721</v>
      </c>
      <c r="D79" s="208">
        <v>0.8851355314254761</v>
      </c>
      <c r="E79" s="208">
        <v>1.1328125</v>
      </c>
      <c r="F79" s="208">
        <v>1.1490247249603271</v>
      </c>
      <c r="G79" s="208">
        <v>1.1689715385437012</v>
      </c>
      <c r="H79" s="208">
        <v>1.160690188407898</v>
      </c>
      <c r="I79" s="208">
        <v>1.2232319116592407</v>
      </c>
      <c r="J79" s="208">
        <v>1.2264280319213867</v>
      </c>
      <c r="K79" s="208">
        <v>1.2444016933441162</v>
      </c>
    </row>
    <row r="80" spans="1:11" ht="12.75">
      <c r="A80" s="78" t="s">
        <v>295</v>
      </c>
      <c r="B80" s="208"/>
      <c r="C80" s="208"/>
      <c r="D80" s="208"/>
      <c r="E80" s="208"/>
      <c r="F80" s="208"/>
      <c r="G80" s="208">
        <v>0.023219295156821997</v>
      </c>
      <c r="H80" s="208">
        <v>0.16452845097438482</v>
      </c>
      <c r="I80" s="208">
        <v>0.08904556424774852</v>
      </c>
      <c r="J80" s="208">
        <v>0.08310281140055818</v>
      </c>
      <c r="K80" s="208">
        <v>0.02004229463636875</v>
      </c>
    </row>
    <row r="81" spans="1:11" ht="12.75">
      <c r="A81" s="78" t="s">
        <v>296</v>
      </c>
      <c r="B81" s="208"/>
      <c r="C81" s="208"/>
      <c r="D81" s="208"/>
      <c r="E81" s="208"/>
      <c r="F81" s="208"/>
      <c r="G81" s="208">
        <v>0</v>
      </c>
      <c r="H81" s="208">
        <v>0.062427041654227175</v>
      </c>
      <c r="I81" s="208">
        <v>0.00984085819410629</v>
      </c>
      <c r="J81" s="208">
        <v>0.010653898753626372</v>
      </c>
      <c r="K81" s="208">
        <v>0.01590947061777115</v>
      </c>
    </row>
    <row r="82" spans="1:11" ht="12.75">
      <c r="A82" s="79" t="s">
        <v>281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</row>
    <row r="83" spans="1:11" ht="12.75">
      <c r="A83" s="78" t="s">
        <v>297</v>
      </c>
      <c r="B83" s="208">
        <v>2.401576042175293</v>
      </c>
      <c r="C83" s="208">
        <v>2.122985363006592</v>
      </c>
      <c r="D83" s="208">
        <v>3.7163455486297607</v>
      </c>
      <c r="E83" s="208">
        <v>3.6251509189605713</v>
      </c>
      <c r="F83" s="208">
        <v>3.6986114978790283</v>
      </c>
      <c r="G83" s="208">
        <v>3.846397876739502</v>
      </c>
      <c r="H83" s="208">
        <v>3.9276130199432373</v>
      </c>
      <c r="I83" s="208">
        <v>4.054286479949951</v>
      </c>
      <c r="J83" s="208">
        <v>4.385262966156006</v>
      </c>
      <c r="K83" s="208">
        <v>4.49698543548584</v>
      </c>
    </row>
    <row r="84" spans="1:11" ht="12.75">
      <c r="A84" s="214"/>
      <c r="B84" s="208"/>
      <c r="C84" s="208"/>
      <c r="D84" s="208"/>
      <c r="E84" s="208"/>
      <c r="F84" s="208"/>
      <c r="G84" s="208"/>
      <c r="H84" s="208"/>
      <c r="I84" s="208"/>
      <c r="J84" s="208"/>
      <c r="K84" s="208"/>
    </row>
    <row r="85" spans="1:11" ht="12.75">
      <c r="A85" s="215" t="s">
        <v>298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</row>
    <row r="86" spans="1:11" ht="12.75">
      <c r="A86" s="216" t="s">
        <v>299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</row>
    <row r="87" spans="1:11" ht="12.75">
      <c r="A87" s="78" t="s">
        <v>300</v>
      </c>
      <c r="B87" s="208">
        <v>3.4907126426696777</v>
      </c>
      <c r="C87" s="208">
        <v>3.7897486686706543</v>
      </c>
      <c r="D87" s="208">
        <v>3.776838541030884</v>
      </c>
      <c r="E87" s="208">
        <v>4.2758283615112305</v>
      </c>
      <c r="F87" s="208">
        <v>3.7590043544769287</v>
      </c>
      <c r="G87" s="208">
        <v>3.6876707077026367</v>
      </c>
      <c r="H87" s="208">
        <v>3.8888278007507324</v>
      </c>
      <c r="I87" s="208">
        <v>4.074695110321045</v>
      </c>
      <c r="J87" s="208">
        <v>3.864295721054077</v>
      </c>
      <c r="K87" s="208">
        <v>3.8703911304473877</v>
      </c>
    </row>
    <row r="88" spans="1:11" ht="12.75">
      <c r="A88" s="78" t="s">
        <v>301</v>
      </c>
      <c r="B88" s="208">
        <v>2.2479400634765625</v>
      </c>
      <c r="C88" s="208">
        <v>2.188737630844116</v>
      </c>
      <c r="D88" s="208">
        <v>2.6361734867095947</v>
      </c>
      <c r="E88" s="208">
        <v>4.003242015838623</v>
      </c>
      <c r="F88" s="208">
        <v>3.888759136199951</v>
      </c>
      <c r="G88" s="208">
        <v>4.092350482940674</v>
      </c>
      <c r="H88" s="208">
        <v>4.724651336669922</v>
      </c>
      <c r="I88" s="208">
        <v>5.136530876159668</v>
      </c>
      <c r="J88" s="208">
        <v>6.381594181060791</v>
      </c>
      <c r="K88" s="208">
        <v>6.451394081115723</v>
      </c>
    </row>
    <row r="89" spans="1:11" ht="12.75">
      <c r="A89" s="217" t="s">
        <v>302</v>
      </c>
      <c r="B89" s="17">
        <v>4.436451435089111</v>
      </c>
      <c r="C89" s="17">
        <v>4.458644866943359</v>
      </c>
      <c r="D89" s="17">
        <v>4.317474365234375</v>
      </c>
      <c r="E89" s="17">
        <v>4.8115715980529785</v>
      </c>
      <c r="F89" s="17">
        <v>4.788738250732422</v>
      </c>
      <c r="G89" s="17">
        <v>4.912996768951416</v>
      </c>
      <c r="H89" s="17">
        <v>5.486033916473389</v>
      </c>
      <c r="I89" s="17">
        <v>5.526813507080078</v>
      </c>
      <c r="J89" s="17">
        <v>6.77747106552124</v>
      </c>
      <c r="K89" s="17">
        <v>6.836483001708984</v>
      </c>
    </row>
    <row r="90" spans="1:11" ht="15">
      <c r="A90" s="218" t="s">
        <v>303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20"/>
    </row>
    <row r="93" spans="1:12" ht="12.75">
      <c r="A93" s="221" t="s">
        <v>25</v>
      </c>
      <c r="B93" s="222"/>
      <c r="C93" s="222"/>
      <c r="D93" s="222"/>
      <c r="E93" s="222"/>
      <c r="F93" s="163"/>
      <c r="G93" s="163"/>
      <c r="H93" s="163"/>
      <c r="I93" s="163"/>
      <c r="J93" s="131"/>
      <c r="K93" s="131"/>
      <c r="L93" s="142"/>
    </row>
    <row r="94" spans="1:13" ht="12.75">
      <c r="A94" s="223"/>
      <c r="B94" s="247" t="s">
        <v>304</v>
      </c>
      <c r="C94" s="247"/>
      <c r="D94" s="247"/>
      <c r="E94" s="247"/>
      <c r="F94" s="247" t="s">
        <v>305</v>
      </c>
      <c r="G94" s="247"/>
      <c r="H94" s="247"/>
      <c r="I94" s="247"/>
      <c r="J94" s="247" t="s">
        <v>306</v>
      </c>
      <c r="K94" s="247"/>
      <c r="L94" s="247"/>
      <c r="M94" s="247"/>
    </row>
    <row r="95" spans="1:13" ht="12.75">
      <c r="A95" s="221"/>
      <c r="B95" s="224">
        <v>38322</v>
      </c>
      <c r="C95" s="224">
        <v>38353</v>
      </c>
      <c r="D95" s="224">
        <v>38718</v>
      </c>
      <c r="E95" s="224">
        <v>39083</v>
      </c>
      <c r="F95" s="224">
        <v>38322</v>
      </c>
      <c r="G95" s="224">
        <v>38353</v>
      </c>
      <c r="H95" s="224">
        <v>38718</v>
      </c>
      <c r="I95" s="224">
        <v>39083</v>
      </c>
      <c r="J95" s="224">
        <v>38322</v>
      </c>
      <c r="K95" s="224">
        <v>38353</v>
      </c>
      <c r="L95" s="224">
        <v>38718</v>
      </c>
      <c r="M95" s="224">
        <v>39083</v>
      </c>
    </row>
    <row r="96" spans="1:13" ht="12.75">
      <c r="A96" s="20" t="s">
        <v>307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</row>
    <row r="97" spans="1:13" ht="12.75">
      <c r="A97" s="149" t="s">
        <v>308</v>
      </c>
      <c r="B97" s="99">
        <v>66.77589852292243</v>
      </c>
      <c r="C97" s="99">
        <v>66.88254651980148</v>
      </c>
      <c r="D97" s="99">
        <v>59.86744412754433</v>
      </c>
      <c r="E97" s="99">
        <v>64.73066711425781</v>
      </c>
      <c r="F97" s="99">
        <v>82.7596121033379</v>
      </c>
      <c r="G97" s="99">
        <v>82.65832867047806</v>
      </c>
      <c r="H97" s="99">
        <v>81.36041673339501</v>
      </c>
      <c r="I97" s="99">
        <v>84.48683166503906</v>
      </c>
      <c r="J97" s="99">
        <v>132.65735564448434</v>
      </c>
      <c r="K97" s="99">
        <v>132.82576181750414</v>
      </c>
      <c r="L97" s="99">
        <v>136.37402406847548</v>
      </c>
      <c r="M97" s="99">
        <v>136.41285705566406</v>
      </c>
    </row>
    <row r="98" spans="1:13" ht="12.75">
      <c r="A98" s="149" t="s">
        <v>309</v>
      </c>
      <c r="B98" s="99">
        <v>55.93052104884769</v>
      </c>
      <c r="C98" s="99">
        <v>55.865982184596085</v>
      </c>
      <c r="D98" s="99">
        <v>40.61963952900028</v>
      </c>
      <c r="E98" s="99">
        <v>43.248558044433594</v>
      </c>
      <c r="F98" s="99">
        <v>86.78311099707162</v>
      </c>
      <c r="G98" s="99">
        <v>86.78311099707162</v>
      </c>
      <c r="H98" s="99">
        <v>73.26023702315422</v>
      </c>
      <c r="I98" s="99">
        <v>78.65618133544922</v>
      </c>
      <c r="J98" s="99">
        <v>121.70664777783065</v>
      </c>
      <c r="K98" s="99">
        <v>121.87505395085046</v>
      </c>
      <c r="L98" s="99">
        <v>124.99898062888236</v>
      </c>
      <c r="M98" s="99">
        <v>128.61392211914062</v>
      </c>
    </row>
    <row r="99" spans="1:13" ht="12.75">
      <c r="A99" s="20" t="s">
        <v>310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2.75">
      <c r="A100" s="149" t="s">
        <v>311</v>
      </c>
      <c r="B100" s="99">
        <v>66.77589852292243</v>
      </c>
      <c r="C100" s="99">
        <v>66.88254651980148</v>
      </c>
      <c r="D100" s="99">
        <v>59.86744412754433</v>
      </c>
      <c r="E100" s="99">
        <v>63.40465545654297</v>
      </c>
      <c r="F100" s="99">
        <v>82.7596121033379</v>
      </c>
      <c r="G100" s="99">
        <v>82.65832867047806</v>
      </c>
      <c r="H100" s="99">
        <v>81.36041673339501</v>
      </c>
      <c r="I100" s="99">
        <v>84.11473846435547</v>
      </c>
      <c r="J100" s="99">
        <v>132.65735564448434</v>
      </c>
      <c r="K100" s="99">
        <v>132.82576181750414</v>
      </c>
      <c r="L100" s="99">
        <v>136.37402406847548</v>
      </c>
      <c r="M100" s="99">
        <v>136.41285705566406</v>
      </c>
    </row>
    <row r="101" spans="1:13" ht="12.75">
      <c r="A101" s="149" t="s">
        <v>312</v>
      </c>
      <c r="B101" s="99">
        <v>43.15699027442585</v>
      </c>
      <c r="C101" s="99">
        <v>35.29070733982224</v>
      </c>
      <c r="D101" s="99">
        <v>32.47399696751037</v>
      </c>
      <c r="E101" s="99">
        <v>33.88188552856445</v>
      </c>
      <c r="F101" s="99">
        <v>86.78311099707162</v>
      </c>
      <c r="G101" s="99">
        <v>86.78311099707162</v>
      </c>
      <c r="H101" s="99">
        <v>66.3932073791321</v>
      </c>
      <c r="I101" s="99">
        <v>76.37474822998047</v>
      </c>
      <c r="J101" s="99">
        <v>121.70664777783065</v>
      </c>
      <c r="K101" s="99">
        <v>105.22335975863916</v>
      </c>
      <c r="L101" s="99">
        <v>110.11206987466737</v>
      </c>
      <c r="M101" s="99">
        <v>122.5673828125</v>
      </c>
    </row>
    <row r="102" spans="1:13" ht="12.75">
      <c r="A102" s="20" t="s">
        <v>313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ht="12.75">
      <c r="A103" s="149" t="s">
        <v>314</v>
      </c>
      <c r="B103" s="99">
        <v>311.633082971337</v>
      </c>
      <c r="C103" s="99">
        <v>311.01178666168585</v>
      </c>
      <c r="D103" s="99">
        <v>342.20542404317257</v>
      </c>
      <c r="E103" s="99">
        <v>346.7056884765625</v>
      </c>
      <c r="F103" s="99">
        <v>311.633082971337</v>
      </c>
      <c r="G103" s="99">
        <v>311.01178666168585</v>
      </c>
      <c r="H103" s="99">
        <v>328.3564676680894</v>
      </c>
      <c r="I103" s="99">
        <v>331.2904052734375</v>
      </c>
      <c r="J103" s="99">
        <v>375.83938269693544</v>
      </c>
      <c r="K103" s="99">
        <v>377.68618040300606</v>
      </c>
      <c r="L103" s="99">
        <v>381.08000219766666</v>
      </c>
      <c r="M103" s="99">
        <v>381.590576171875</v>
      </c>
    </row>
    <row r="104" spans="1:13" ht="12.75">
      <c r="A104" s="149" t="s">
        <v>315</v>
      </c>
      <c r="B104" s="99">
        <v>301.25395456746253</v>
      </c>
      <c r="C104" s="99">
        <v>300.6326582578114</v>
      </c>
      <c r="D104" s="99">
        <v>289.4388760237316</v>
      </c>
      <c r="E104" s="99">
        <v>305.4412536621094</v>
      </c>
      <c r="F104" s="99">
        <v>301.25395456746253</v>
      </c>
      <c r="G104" s="99">
        <v>300.6326582578114</v>
      </c>
      <c r="H104" s="99">
        <v>353.483156510251</v>
      </c>
      <c r="I104" s="99">
        <v>367.67730712890625</v>
      </c>
      <c r="J104" s="99">
        <v>365.4602542930609</v>
      </c>
      <c r="K104" s="99">
        <v>367.3070519991316</v>
      </c>
      <c r="L104" s="99">
        <v>371.4998382198242</v>
      </c>
      <c r="M104" s="99">
        <v>373.7916564941406</v>
      </c>
    </row>
    <row r="105" spans="1:13" ht="12.75">
      <c r="A105" s="20" t="s">
        <v>316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2.75">
      <c r="A106" s="149" t="s">
        <v>317</v>
      </c>
      <c r="B106" s="99">
        <v>311.633082971337</v>
      </c>
      <c r="C106" s="99">
        <v>311.01178666168585</v>
      </c>
      <c r="D106" s="99">
        <v>298.7252845819103</v>
      </c>
      <c r="E106" s="99">
        <v>346.7056884765625</v>
      </c>
      <c r="F106" s="99">
        <v>311.633082971337</v>
      </c>
      <c r="G106" s="99">
        <v>311.01178666168585</v>
      </c>
      <c r="H106" s="99">
        <v>328.3564676680894</v>
      </c>
      <c r="I106" s="99">
        <v>331.2904052734375</v>
      </c>
      <c r="J106" s="99">
        <v>375.83938269693544</v>
      </c>
      <c r="K106" s="99">
        <v>377.68618040300606</v>
      </c>
      <c r="L106" s="99">
        <v>381.08000219766666</v>
      </c>
      <c r="M106" s="99">
        <v>381.590576171875</v>
      </c>
    </row>
    <row r="107" spans="1:13" ht="12.75">
      <c r="A107" s="149" t="s">
        <v>318</v>
      </c>
      <c r="B107" s="99">
        <v>301.25395456746253</v>
      </c>
      <c r="C107" s="99">
        <v>300.6326582578114</v>
      </c>
      <c r="D107" s="99">
        <v>281.86298109802186</v>
      </c>
      <c r="E107" s="99">
        <v>303.17120361328125</v>
      </c>
      <c r="F107" s="99">
        <v>301.25395456746253</v>
      </c>
      <c r="G107" s="99">
        <v>300.6326582578114</v>
      </c>
      <c r="H107" s="99">
        <v>345.9989821982393</v>
      </c>
      <c r="I107" s="99">
        <v>360.033447265625</v>
      </c>
      <c r="J107" s="99">
        <v>365.4602542930609</v>
      </c>
      <c r="K107" s="99">
        <v>367.3070519991316</v>
      </c>
      <c r="L107" s="99">
        <v>362.31471520053714</v>
      </c>
      <c r="M107" s="99">
        <v>373.7916564941406</v>
      </c>
    </row>
    <row r="108" spans="1:13" ht="12.75">
      <c r="A108" s="20" t="s">
        <v>319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2.75">
      <c r="A109" s="137" t="s">
        <v>320</v>
      </c>
      <c r="B109" s="124" t="s">
        <v>136</v>
      </c>
      <c r="C109" s="124" t="s">
        <v>136</v>
      </c>
      <c r="D109" s="124" t="s">
        <v>136</v>
      </c>
      <c r="E109" s="124" t="s">
        <v>136</v>
      </c>
      <c r="F109" s="124">
        <v>151.53264921983316</v>
      </c>
      <c r="G109" s="124">
        <v>159.20346839664353</v>
      </c>
      <c r="H109" s="124">
        <v>162.0358277823717</v>
      </c>
      <c r="I109" s="124">
        <v>164.74627685546875</v>
      </c>
      <c r="J109" s="124">
        <v>201.27334316137393</v>
      </c>
      <c r="K109" s="124">
        <v>205.7293426079107</v>
      </c>
      <c r="L109" s="124">
        <v>202.5283807871523</v>
      </c>
      <c r="M109" s="124">
        <v>204.63601684570312</v>
      </c>
    </row>
    <row r="112" spans="1:5" ht="12.75">
      <c r="A112" s="221" t="s">
        <v>34</v>
      </c>
      <c r="B112" s="222"/>
      <c r="C112" s="222"/>
      <c r="D112" s="222"/>
      <c r="E112" s="222"/>
    </row>
    <row r="113" spans="1:5" ht="12.75">
      <c r="A113" s="20"/>
      <c r="B113" s="244" t="s">
        <v>321</v>
      </c>
      <c r="C113" s="244"/>
      <c r="D113" s="244"/>
      <c r="E113" s="244"/>
    </row>
    <row r="114" spans="1:5" ht="12.75">
      <c r="A114" s="221"/>
      <c r="B114" s="226">
        <v>38322</v>
      </c>
      <c r="C114" s="226">
        <v>38353</v>
      </c>
      <c r="D114" s="226">
        <v>38718</v>
      </c>
      <c r="E114" s="226">
        <v>39083</v>
      </c>
    </row>
    <row r="115" spans="1:5" ht="12.75">
      <c r="A115" s="20" t="s">
        <v>322</v>
      </c>
      <c r="B115" s="227"/>
      <c r="C115" s="227"/>
      <c r="D115" s="227"/>
      <c r="E115" s="227"/>
    </row>
    <row r="116" spans="1:5" ht="15">
      <c r="A116" s="149" t="s">
        <v>323</v>
      </c>
      <c r="B116" s="99">
        <v>97.47689322129426</v>
      </c>
      <c r="C116" s="99">
        <v>96.43325406171977</v>
      </c>
      <c r="D116" s="99">
        <v>86.37672249242848</v>
      </c>
      <c r="E116" s="99">
        <v>80.78052520751953</v>
      </c>
    </row>
    <row r="117" spans="1:5" ht="12.75">
      <c r="A117" s="149" t="s">
        <v>317</v>
      </c>
      <c r="B117" s="99">
        <v>97.47689322129426</v>
      </c>
      <c r="C117" s="99">
        <v>97.88881193134398</v>
      </c>
      <c r="D117" s="99">
        <v>93.02410592305256</v>
      </c>
      <c r="E117" s="99">
        <v>85.09947967529297</v>
      </c>
    </row>
    <row r="118" spans="1:5" ht="15">
      <c r="A118" s="149" t="s">
        <v>324</v>
      </c>
      <c r="B118" s="99">
        <v>97.47689322129426</v>
      </c>
      <c r="C118" s="99">
        <v>21.57206707055748</v>
      </c>
      <c r="D118" s="99">
        <v>13.181932287603791</v>
      </c>
      <c r="E118" s="99">
        <v>12.641902923583984</v>
      </c>
    </row>
    <row r="119" spans="1:5" ht="12.75">
      <c r="A119" s="149" t="s">
        <v>318</v>
      </c>
      <c r="B119" s="99">
        <v>97.47689322129426</v>
      </c>
      <c r="C119" s="99">
        <v>95.8146929874211</v>
      </c>
      <c r="D119" s="99">
        <v>29.58434974423252</v>
      </c>
      <c r="E119" s="99">
        <v>12.641902923583984</v>
      </c>
    </row>
    <row r="120" spans="1:5" ht="12.75">
      <c r="A120" s="40"/>
      <c r="B120" s="99"/>
      <c r="C120" s="99"/>
      <c r="D120" s="99"/>
      <c r="E120" s="99"/>
    </row>
    <row r="121" spans="1:5" ht="12.75">
      <c r="A121" s="20" t="s">
        <v>325</v>
      </c>
      <c r="B121" s="99"/>
      <c r="C121" s="99"/>
      <c r="D121" s="99"/>
      <c r="E121" s="99"/>
    </row>
    <row r="122" spans="1:5" ht="15">
      <c r="A122" s="149" t="s">
        <v>323</v>
      </c>
      <c r="B122" s="99">
        <v>97.47689322129426</v>
      </c>
      <c r="C122" s="99">
        <v>97.88881193134398</v>
      </c>
      <c r="D122" s="99">
        <v>96.47018988477453</v>
      </c>
      <c r="E122" s="99">
        <v>90.0979995727539</v>
      </c>
    </row>
    <row r="123" spans="1:5" ht="12.75">
      <c r="A123" s="149" t="s">
        <v>317</v>
      </c>
      <c r="B123" s="99">
        <v>97.47689322129426</v>
      </c>
      <c r="C123" s="99">
        <v>97.88881193134398</v>
      </c>
      <c r="D123" s="99">
        <v>96.47018988477453</v>
      </c>
      <c r="E123" s="99">
        <v>95.1650390625</v>
      </c>
    </row>
    <row r="124" spans="1:5" ht="15">
      <c r="A124" s="149" t="s">
        <v>324</v>
      </c>
      <c r="B124" s="99">
        <v>97.47689322129426</v>
      </c>
      <c r="C124" s="99">
        <v>95.8146929874211</v>
      </c>
      <c r="D124" s="99">
        <v>96.47018988477453</v>
      </c>
      <c r="E124" s="99">
        <v>89.44209289550781</v>
      </c>
    </row>
    <row r="125" spans="1:5" ht="12.75">
      <c r="A125" s="137" t="s">
        <v>318</v>
      </c>
      <c r="B125" s="124">
        <v>97.47689322129426</v>
      </c>
      <c r="C125" s="124">
        <v>95.8146929874211</v>
      </c>
      <c r="D125" s="124">
        <v>96.47018988477453</v>
      </c>
      <c r="E125" s="124">
        <v>92.34965515136719</v>
      </c>
    </row>
    <row r="126" spans="1:5" ht="15">
      <c r="A126" s="228" t="s">
        <v>326</v>
      </c>
      <c r="B126" s="229"/>
      <c r="C126" s="229"/>
      <c r="D126" s="229"/>
      <c r="E126" s="229"/>
    </row>
  </sheetData>
  <mergeCells count="7">
    <mergeCell ref="B113:E113"/>
    <mergeCell ref="B13:C13"/>
    <mergeCell ref="D13:F13"/>
    <mergeCell ref="A38:K38"/>
    <mergeCell ref="B94:E94"/>
    <mergeCell ref="F94:I94"/>
    <mergeCell ref="J94:M9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Solberg</dc:creator>
  <cp:keywords/>
  <dc:description/>
  <cp:lastModifiedBy>nbafr2</cp:lastModifiedBy>
  <cp:lastPrinted>2007-04-19T17:19:54Z</cp:lastPrinted>
  <dcterms:created xsi:type="dcterms:W3CDTF">2007-04-19T17:04:35Z</dcterms:created>
  <dcterms:modified xsi:type="dcterms:W3CDTF">2007-05-08T09:35:48Z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-558368518</vt:i4>
  </property>
  <property fmtid="{D5CDD505-2E9C-101B-9397-08002B2CF9AE}" pid="3" name="_EmailSubject">
    <vt:lpwstr>Årsrapport om betalingssystemer 2006</vt:lpwstr>
  </property>
  <property fmtid="{D5CDD505-2E9C-101B-9397-08002B2CF9AE}" pid="4" name="_AuthorEmail">
    <vt:lpwstr>Casper.Christophersen@Norges-Bank.no</vt:lpwstr>
  </property>
  <property fmtid="{D5CDD505-2E9C-101B-9397-08002B2CF9AE}" pid="5" name="_AuthorEmailDisplayName">
    <vt:lpwstr>Christophersen, Casper</vt:lpwstr>
  </property>
  <property fmtid="{D5CDD505-2E9C-101B-9397-08002B2CF9AE}" pid="6" name="_ReviewingToolsShownOnce">
    <vt:lpwstr/>
  </property>
</Properties>
</file>