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5820" activeTab="0"/>
  </bookViews>
  <sheets>
    <sheet name="List of tables" sheetId="1" r:id="rId1"/>
    <sheet name="Tbl 1-6" sheetId="2" r:id="rId2"/>
    <sheet name="Tbl 7-11b" sheetId="3" r:id="rId3"/>
    <sheet name="Tbl 12" sheetId="4" r:id="rId4"/>
    <sheet name="Tbl 13-15b" sheetId="5" r:id="rId5"/>
    <sheet name="Tbl 16" sheetId="6" r:id="rId6"/>
    <sheet name="Tbl 17 and 18" sheetId="7" r:id="rId7"/>
    <sheet name="Tbl 19" sheetId="8" r:id="rId8"/>
    <sheet name="Tbl 20 and 21" sheetId="9" r:id="rId9"/>
    <sheet name="Tbl 22" sheetId="10" r:id="rId10"/>
    <sheet name="Tbl 23" sheetId="11" r:id="rId11"/>
    <sheet name="Tbl 24" sheetId="12" r:id="rId12"/>
    <sheet name="Tbl 25" sheetId="13" r:id="rId13"/>
    <sheet name="Tbl 26" sheetId="14" r:id="rId14"/>
  </sheets>
  <externalReferences>
    <externalReference r:id="rId17"/>
  </externalReferences>
  <definedNames>
    <definedName name="HTML_CodePage" hidden="1">1252</definedName>
    <definedName name="HTML_Control" localSheetId="4" hidden="1">{"'Ark1'!$A$1:$CB$34"}</definedName>
    <definedName name="HTML_Control" localSheetId="1" hidden="1">{"'Ark1'!$A$1:$CB$34"}</definedName>
    <definedName name="HTML_Control" localSheetId="6" hidden="1">{"'Ark1'!$A$1:$CB$34"}</definedName>
    <definedName name="HTML_Control" localSheetId="9" hidden="1">{"'Ark1'!$A$1:$CB$34"}</definedName>
    <definedName name="HTML_Control" localSheetId="10" hidden="1">{"'Ark1'!$A$1:$CB$34"}</definedName>
    <definedName name="HTML_Control" localSheetId="11" hidden="1">{"'Ark1'!$A$1:$CB$34"}</definedName>
    <definedName name="HTML_Control" localSheetId="12" hidden="1">{"'Ark1'!$A$1:$CB$34"}</definedName>
    <definedName name="HTML_Control" localSheetId="13" hidden="1">{"'Ark1'!$A$1:$CB$34"}</definedName>
    <definedName name="HTML_Control" localSheetId="2" hidden="1">{"'Ark1'!$A$1:$CB$34"}</definedName>
    <definedName name="HTML_Control" hidden="1">{"'Ark1'!$A$1:$CB$34"}</definedName>
    <definedName name="HTML_Description" hidden="1">""</definedName>
    <definedName name="HTML_Email" hidden="1">"preben.tornes@norges-bank.no"</definedName>
    <definedName name="HTML_Header" hidden="1">"Tabell4. Husholdningenes fordringer, gjeld og nettofordringer. Mill. kr"</definedName>
    <definedName name="HTML_LastUpdate" hidden="1">"16.10.2000"</definedName>
    <definedName name="HTML_LineAfter" hidden="1">TRUE</definedName>
    <definedName name="HTML_LineBefore" hidden="1">TRUE</definedName>
    <definedName name="HTML_Name" hidden="1">"Preben Holthe Tornes"</definedName>
    <definedName name="HTML_OBDlg2" hidden="1">TRUE</definedName>
    <definedName name="HTML_OBDlg4" hidden="1">TRUE</definedName>
    <definedName name="HTML_OS" hidden="1">0</definedName>
    <definedName name="HTML_PathFile" hidden="1">"H:\excel\tabell4_test.htm"</definedName>
    <definedName name="HTML_Title" hidden="1">""</definedName>
    <definedName name="Tabell38">'[1]Priser i betalingsformidlingen'!#REF!</definedName>
    <definedName name="Tabell39">'[1]Priser i betalingsformidlingen'!#REF!</definedName>
    <definedName name="_xlnm.Print_Area" localSheetId="0">'List of tables'!$A$1:$K$41</definedName>
    <definedName name="_xlnm.Print_Area" localSheetId="4">'Tbl 13-15b'!$A$1:$K$83</definedName>
    <definedName name="_xlnm.Print_Area" localSheetId="1">'Tbl 1-6'!$A$1:$K$84</definedName>
    <definedName name="_xlnm.Print_Area" localSheetId="6">'Tbl 17 and 18'!$A$1:$K$34</definedName>
    <definedName name="_xlnm.Print_Area" localSheetId="9">'Tbl 22'!$A$1:$I$21</definedName>
    <definedName name="_xlnm.Print_Area" localSheetId="10">'Tbl 23'!$A$1:$B$13</definedName>
    <definedName name="_xlnm.Print_Area" localSheetId="11">'Tbl 24'!$A$1:$K$53</definedName>
    <definedName name="_xlnm.Print_Area" localSheetId="12">'Tbl 25'!$A$1:$M$18</definedName>
    <definedName name="_xlnm.Print_Area" localSheetId="13">'Tbl 26'!$A$1:$E$15</definedName>
    <definedName name="_xlnm.Print_Area" localSheetId="2">'Tbl 7-11b'!$A$1:$K$124</definedName>
    <definedName name="What" hidden="1">{"'Ark1'!$A$1:$CB$34"}</definedName>
  </definedNames>
  <calcPr fullCalcOnLoad="1"/>
</workbook>
</file>

<file path=xl/sharedStrings.xml><?xml version="1.0" encoding="utf-8"?>
<sst xmlns="http://schemas.openxmlformats.org/spreadsheetml/2006/main" count="607" uniqueCount="332">
  <si>
    <t>PSTN</t>
  </si>
  <si>
    <t>ISDN</t>
  </si>
  <si>
    <t>:</t>
  </si>
  <si>
    <t>Total</t>
  </si>
  <si>
    <t>1-krone</t>
  </si>
  <si>
    <t>General data</t>
  </si>
  <si>
    <t>Table 1: Basic statistical data for Norway</t>
  </si>
  <si>
    <t>GDP, market value (NOK billion)</t>
  </si>
  <si>
    <t>Mainland GDP, market value (NOK billion)</t>
  </si>
  <si>
    <t>1 USD in NOK (year-end)</t>
  </si>
  <si>
    <t>1 euro in NOK (year-end. ECU to end-1998)</t>
  </si>
  <si>
    <t>Fixed network telephone subscribers</t>
  </si>
  <si>
    <t>Cable TV network telephone subscribers</t>
  </si>
  <si>
    <t>Mobile telephone subscribers</t>
  </si>
  <si>
    <t>Broadband subscribers</t>
  </si>
  <si>
    <t>Source: Norway Post and Telecommunications Authority</t>
  </si>
  <si>
    <t>Settlement media in Norway</t>
  </si>
  <si>
    <t xml:space="preserve">Table 3: Settlement media used by the public (at year-end, in NOK million) </t>
  </si>
  <si>
    <t xml:space="preserve">M1 + other short-term deposits (M2) </t>
  </si>
  <si>
    <t xml:space="preserve">Narrow money supply (M1) </t>
  </si>
  <si>
    <t>Banknotes and coins</t>
  </si>
  <si>
    <t>Deposits in current accounts</t>
  </si>
  <si>
    <t>Other deposits</t>
  </si>
  <si>
    <t>Table 4: Settlement media used by banks (in NOK million)</t>
  </si>
  <si>
    <t>Cash holdings in banks at year-end</t>
  </si>
  <si>
    <t>Cash holdings, annual average</t>
  </si>
  <si>
    <t>Central bank lending (F-loans + D-loans) at year-end</t>
  </si>
  <si>
    <t>Lending (F-loans + D-loans ), annual average</t>
  </si>
  <si>
    <t>Sight deposits, annual average</t>
  </si>
  <si>
    <t>Banks' deposits from money-holding sector at year-end</t>
  </si>
  <si>
    <t>Deposits from money-holding sector, annual average</t>
  </si>
  <si>
    <t>Total banknotes</t>
  </si>
  <si>
    <t>1000-krone</t>
  </si>
  <si>
    <t>500-krone</t>
  </si>
  <si>
    <t>200-krone</t>
  </si>
  <si>
    <t>100-krone</t>
  </si>
  <si>
    <t>50-krone</t>
  </si>
  <si>
    <t>20-krone</t>
  </si>
  <si>
    <t>10-krone</t>
  </si>
  <si>
    <t>Total coins</t>
  </si>
  <si>
    <t>5-krone</t>
  </si>
  <si>
    <t>Copper</t>
  </si>
  <si>
    <t>Payments infrastructure</t>
  </si>
  <si>
    <t>Table 6: Institutional infrastructure</t>
  </si>
  <si>
    <t>Number of banks</t>
  </si>
  <si>
    <t xml:space="preserve"> Savings banks</t>
  </si>
  <si>
    <t xml:space="preserve"> Commercial banks</t>
  </si>
  <si>
    <t xml:space="preserve"> Number of foreign bank branches in Norway</t>
  </si>
  <si>
    <t>Number of bank branches</t>
  </si>
  <si>
    <t>Number of Norway Post branches</t>
  </si>
  <si>
    <t>Electronic money institutions</t>
  </si>
  <si>
    <t xml:space="preserve">Table 2: Technological infrastructure in Norway </t>
  </si>
  <si>
    <r>
      <t>Banks' sight deposits in the central bank</t>
    </r>
    <r>
      <rPr>
        <vertAlign val="superscript"/>
        <sz val="10"/>
        <rFont val="Arial Narrow"/>
        <family val="2"/>
      </rPr>
      <t>1</t>
    </r>
    <r>
      <rPr>
        <sz val="10"/>
        <rFont val="Arial Narrow"/>
        <family val="2"/>
      </rPr>
      <t xml:space="preserve"> at year-end</t>
    </r>
  </si>
  <si>
    <t>Table 5: Banknotes and coins. Annual average (in NOK million)</t>
  </si>
  <si>
    <t>Population (per 1 Jan., million)</t>
  </si>
  <si>
    <t>GDP per capita (NOK thousand)</t>
  </si>
  <si>
    <t>2001 (July)</t>
  </si>
  <si>
    <t>2002 (July)</t>
  </si>
  <si>
    <t>2003 (July)</t>
  </si>
  <si>
    <t>2004 (July)</t>
  </si>
  <si>
    <t>2005 (July)</t>
  </si>
  <si>
    <t>2006 (July)</t>
  </si>
  <si>
    <r>
      <t>1</t>
    </r>
    <r>
      <rPr>
        <sz val="10"/>
        <rFont val="Arial Narrow"/>
        <family val="2"/>
      </rPr>
      <t xml:space="preserve"> The figures show the daily average in the latter half of December</t>
    </r>
  </si>
  <si>
    <t>0.5 krone</t>
  </si>
  <si>
    <t>0.25 krone</t>
  </si>
  <si>
    <t>0.10 krone</t>
  </si>
  <si>
    <t>Table 7: Number of agreements</t>
  </si>
  <si>
    <t>Internet banking agreements</t>
  </si>
  <si>
    <t>Internet banking agreements- retail customers</t>
  </si>
  <si>
    <t>Internet banking agreements- corporate customers</t>
  </si>
  <si>
    <t>Company terminal giro agreements</t>
  </si>
  <si>
    <t>Mail giro agreements</t>
  </si>
  <si>
    <r>
      <t>Avtalegiro</t>
    </r>
    <r>
      <rPr>
        <sz val="10"/>
        <rFont val="Arial Narrow"/>
        <family val="2"/>
      </rPr>
      <t xml:space="preserve"> - payees</t>
    </r>
  </si>
  <si>
    <r>
      <t>Autogiro</t>
    </r>
    <r>
      <rPr>
        <sz val="10"/>
        <rFont val="Arial Narrow"/>
        <family val="2"/>
      </rPr>
      <t xml:space="preserve"> - payees</t>
    </r>
  </si>
  <si>
    <t>Table 8: Number of issued cards (thousands), number of functions in issued cards (thousands) and number of terminals</t>
  </si>
  <si>
    <t xml:space="preserve">Number of issued cards </t>
  </si>
  <si>
    <t>Cards with a chip</t>
  </si>
  <si>
    <t>Cards with a magnetic strip</t>
  </si>
  <si>
    <t>Number of functions in issued cards</t>
  </si>
  <si>
    <t>Debit functions</t>
  </si>
  <si>
    <t>BankAxept</t>
  </si>
  <si>
    <t>Payment cards issued by international card companies</t>
  </si>
  <si>
    <t>Billing functions (payment cards issued by international card companies)</t>
  </si>
  <si>
    <t>Credit functions</t>
  </si>
  <si>
    <t>National credit cards</t>
  </si>
  <si>
    <t>Number of terminals that accept BankAxept cards</t>
  </si>
  <si>
    <t>ATMs</t>
  </si>
  <si>
    <t xml:space="preserve">Payment terminals (EFTPOS)  </t>
  </si>
  <si>
    <t>Owned by banks</t>
  </si>
  <si>
    <t xml:space="preserve">Owned by others </t>
  </si>
  <si>
    <t>Number of locations with payment terminals (EFTPOS) that accept BankAxept cards</t>
  </si>
  <si>
    <t>Customer-oriented payment services</t>
  </si>
  <si>
    <t>Table 9: Use of payment services (in millions of transactions)</t>
  </si>
  <si>
    <t>Debit and credit transfers (Giro)</t>
  </si>
  <si>
    <t xml:space="preserve">Paper-based </t>
  </si>
  <si>
    <t>Payment cards (goods purchases)</t>
  </si>
  <si>
    <t>Electronic</t>
  </si>
  <si>
    <t xml:space="preserve">Manual </t>
  </si>
  <si>
    <t>Cheques</t>
  </si>
  <si>
    <t xml:space="preserve">1 Number of electronic giros up to end-2001 does not include miscellaneous credit transfers, e.g. standing orders. </t>
  </si>
  <si>
    <t xml:space="preserve">                                                      </t>
  </si>
  <si>
    <t>Table 10: Debit and credit transfers (giros) (in millions of transactions)</t>
  </si>
  <si>
    <t xml:space="preserve">Electronic </t>
  </si>
  <si>
    <t>Company terminal giro</t>
  </si>
  <si>
    <t>Internet banking</t>
  </si>
  <si>
    <t>Internet banking solutions for retail customers</t>
  </si>
  <si>
    <t>-</t>
  </si>
  <si>
    <t>Internet banking solutions for corporate customers</t>
  </si>
  <si>
    <t>Telephone giros</t>
  </si>
  <si>
    <t>Miscellaneous other electronic credit transfers</t>
  </si>
  <si>
    <t xml:space="preserve">Company terminal giros and Internet banking as money order </t>
  </si>
  <si>
    <t>Mail giros</t>
  </si>
  <si>
    <t>Giros delivered at the counter - account debits</t>
  </si>
  <si>
    <t>Direct debits</t>
  </si>
  <si>
    <t>Giros delivered at the counter - cash payments</t>
  </si>
  <si>
    <t>1 Figures for credit transfers do not include miscellaneous credit transfers, including standing orders in the period 1994 - 2001.</t>
  </si>
  <si>
    <t xml:space="preserve">2 Miscellaneous giros registered in banks includes both cash payments and account debits. </t>
  </si>
  <si>
    <t>Total use of Norwegian cards ( in Norway and abroad)</t>
  </si>
  <si>
    <t xml:space="preserve">Goods purchases </t>
  </si>
  <si>
    <t xml:space="preserve">Goods purchases without cashback </t>
  </si>
  <si>
    <t>Goods purchases with cashback</t>
  </si>
  <si>
    <t>Cash withdrawals without goods purchases</t>
  </si>
  <si>
    <t>Use of Norwegian cards abroad</t>
  </si>
  <si>
    <t xml:space="preserve"> Goods purchases</t>
  </si>
  <si>
    <t xml:space="preserve"> Cash withdrawals</t>
  </si>
  <si>
    <t>Use of Norwegian cards broken down by function</t>
  </si>
  <si>
    <t>Billing functions (Payment cards issued by international card companies)</t>
  </si>
  <si>
    <t>Use of foreign cards in Norway</t>
  </si>
  <si>
    <t>Goods purchases</t>
  </si>
  <si>
    <t xml:space="preserve">Cash withdrawals </t>
  </si>
  <si>
    <t>1 Figures for the years 1999 - 2001 do not include the use of international payment cards and national credit cards in terminals owned by entities other than banks and oil companies. Figures for the use of international payment cards in payment terminals also includes the use of cards on the Internet.</t>
  </si>
  <si>
    <t>Table 11b: Payment cards: Use of payment terminals (in millions of transactions)</t>
  </si>
  <si>
    <t>Use of Norwegian terminals</t>
  </si>
  <si>
    <t>Cash withdrawals from ATMs</t>
  </si>
  <si>
    <t>Goods purchases in EFTPOS terminals that accept BankAxept</t>
  </si>
  <si>
    <t>Of which BankAxept goods purchases with cashback</t>
  </si>
  <si>
    <t>Goods purchases in other Norwegian payment terminals</t>
  </si>
  <si>
    <t>Use of Norwegian cards in Norwegian terminals</t>
  </si>
  <si>
    <t xml:space="preserve">Cash withdrawals from ATMs </t>
  </si>
  <si>
    <t xml:space="preserve">BankAxept </t>
  </si>
  <si>
    <t xml:space="preserve">National credit cards </t>
  </si>
  <si>
    <t>Cards issued by international card companies</t>
  </si>
  <si>
    <t xml:space="preserve">Goods purchases in payment terminals </t>
  </si>
  <si>
    <t>BankAxept - goods purchases (including purchases with cashback) in EFTPOS terminals</t>
  </si>
  <si>
    <t>National credit cards - goods purchases</t>
  </si>
  <si>
    <t>Cards issued by international card companies - goods purchases</t>
  </si>
  <si>
    <r>
      <t xml:space="preserve">Agreements to offer </t>
    </r>
    <r>
      <rPr>
        <i/>
        <sz val="10"/>
        <rFont val="Arial Narrow"/>
        <family val="2"/>
      </rPr>
      <t>eFaktura</t>
    </r>
    <r>
      <rPr>
        <sz val="10"/>
        <rFont val="Arial Narrow"/>
        <family val="2"/>
      </rPr>
      <t xml:space="preserve"> - corporate customers</t>
    </r>
  </si>
  <si>
    <r>
      <t xml:space="preserve">Agreements on receipt of </t>
    </r>
    <r>
      <rPr>
        <i/>
        <sz val="10"/>
        <rFont val="Arial Narrow"/>
        <family val="2"/>
      </rPr>
      <t>eFaktura</t>
    </r>
    <r>
      <rPr>
        <sz val="10"/>
        <rFont val="Arial Narrow"/>
        <family val="2"/>
      </rPr>
      <t xml:space="preserve"> - retail customers</t>
    </r>
  </si>
  <si>
    <r>
      <t>Direct debit agreements (</t>
    </r>
    <r>
      <rPr>
        <i/>
        <sz val="10"/>
        <rFont val="Arial Narrow"/>
        <family val="2"/>
      </rPr>
      <t>Avtalegiro</t>
    </r>
    <r>
      <rPr>
        <sz val="10"/>
        <rFont val="Arial Narrow"/>
        <family val="2"/>
      </rPr>
      <t xml:space="preserve"> and </t>
    </r>
    <r>
      <rPr>
        <i/>
        <sz val="10"/>
        <rFont val="Arial Narrow"/>
        <family val="2"/>
      </rPr>
      <t>Autogiro</t>
    </r>
    <r>
      <rPr>
        <sz val="10"/>
        <rFont val="Arial Narrow"/>
        <family val="2"/>
      </rPr>
      <t xml:space="preserve">) </t>
    </r>
  </si>
  <si>
    <r>
      <t>Electronic</t>
    </r>
    <r>
      <rPr>
        <vertAlign val="superscript"/>
        <sz val="10"/>
        <rFont val="Arial Narrow"/>
        <family val="2"/>
      </rPr>
      <t>1</t>
    </r>
  </si>
  <si>
    <r>
      <t>Credit transfers</t>
    </r>
    <r>
      <rPr>
        <b/>
        <vertAlign val="superscript"/>
        <sz val="10"/>
        <rFont val="Arial Narrow"/>
        <family val="2"/>
      </rPr>
      <t>1</t>
    </r>
    <r>
      <rPr>
        <b/>
        <sz val="10"/>
        <rFont val="Arial Narrow"/>
        <family val="2"/>
      </rPr>
      <t xml:space="preserve"> </t>
    </r>
  </si>
  <si>
    <r>
      <t>Miscellaneous giros registered in banks</t>
    </r>
    <r>
      <rPr>
        <vertAlign val="superscript"/>
        <sz val="10"/>
        <rFont val="Arial Narrow"/>
        <family val="2"/>
      </rPr>
      <t>2</t>
    </r>
  </si>
  <si>
    <r>
      <t>Table 11a: Payment cards: Use of cards (in millions of transactions)</t>
    </r>
    <r>
      <rPr>
        <b/>
        <vertAlign val="superscript"/>
        <sz val="10"/>
        <rFont val="Arial Narrow"/>
        <family val="2"/>
      </rPr>
      <t>1</t>
    </r>
  </si>
  <si>
    <t xml:space="preserve">Table 12: Cross-border transfers registered in the Register of Crossborder Transactions and Currency Exchange (in thousands of transactions) </t>
  </si>
  <si>
    <t>Transfers from Norway abroad</t>
  </si>
  <si>
    <t>SWIFT</t>
  </si>
  <si>
    <t>Foreign currency cheques</t>
  </si>
  <si>
    <t>Other transfers (MoneyGram, Western Union, etc.)</t>
  </si>
  <si>
    <t>Transfers to Norway from abroad</t>
  </si>
  <si>
    <t>Table 13: Use of payment services (in NOK billion)</t>
  </si>
  <si>
    <t>Debit and credit transfers (giros)</t>
  </si>
  <si>
    <t xml:space="preserve">1 Figures for electronic giros to end-2001 do not include various credit transfers, e.g. standing orders. </t>
  </si>
  <si>
    <t>Table 14:  Debit and credit transfers (giros) (in NOK billion)</t>
  </si>
  <si>
    <t>Company terminal giros</t>
  </si>
  <si>
    <t>Various other electronic credit transfers</t>
  </si>
  <si>
    <t>1 Figures for credit transfers do not include various credit transfers, including standing orders in the period 1994 - 2001.</t>
  </si>
  <si>
    <t xml:space="preserve">2 Miscellaneous giros registered in banks include both cash payments and account debits. </t>
  </si>
  <si>
    <t>Table 15a: Payment cards: Use of cards (in NOK billion)</t>
  </si>
  <si>
    <t>Cashback from EFTPOS terminals</t>
  </si>
  <si>
    <t xml:space="preserve">1 Figures for the years 1999 - 2001 do not include the use of international payment cards and national credit cards in terminals owned by entities other than banks and oil companies. Figures for the use of international payment cards in payment terminals also include the use of cards on the Internet. </t>
  </si>
  <si>
    <t>2 Figures for the use of international payment cards in EFTPOS terminals to end-2005 also include the use of cards on the Internet.</t>
  </si>
  <si>
    <t xml:space="preserve">Table 15b: Payment cards: Use of payment terminals (in NOK billion) </t>
  </si>
  <si>
    <t>Goods purchases in EFTPOS terminals that accept BankAxept cards</t>
  </si>
  <si>
    <t>Cashback with goods purchases with BankAxept cards</t>
  </si>
  <si>
    <t>Goods purchases at other Norwegian payment terminals</t>
  </si>
  <si>
    <t xml:space="preserve">BankAxept - goods purchases in EFTPOS terminals </t>
  </si>
  <si>
    <r>
      <t>Total use of Norwegian cards (in Norway and abroad)</t>
    </r>
    <r>
      <rPr>
        <b/>
        <vertAlign val="superscript"/>
        <sz val="10"/>
        <rFont val="Arial Narrow"/>
        <family val="2"/>
      </rPr>
      <t>1</t>
    </r>
  </si>
  <si>
    <r>
      <t>Use of foreign cards i Norway</t>
    </r>
    <r>
      <rPr>
        <b/>
        <vertAlign val="superscript"/>
        <sz val="10"/>
        <rFont val="Arial Narrow"/>
        <family val="2"/>
      </rPr>
      <t>2</t>
    </r>
  </si>
  <si>
    <t>Table 16: Cross-border transfers registered in the Register of Crossborder Transactions and Currency Exchange (in NOK million)</t>
  </si>
  <si>
    <t>Interbank</t>
  </si>
  <si>
    <t>Table 17:  Average daily turnover in clearing and settlement systems (transactions)</t>
  </si>
  <si>
    <t>NICS</t>
  </si>
  <si>
    <t>SWIFT Gross/RTGS</t>
  </si>
  <si>
    <t>SWIFT Net</t>
  </si>
  <si>
    <t>NICS Retail (million)</t>
  </si>
  <si>
    <t>2-3</t>
  </si>
  <si>
    <t>NBO</t>
  </si>
  <si>
    <t>NICS SWIFT RTGS</t>
  </si>
  <si>
    <t>RTGS Gross transactions not including NICS</t>
  </si>
  <si>
    <t>NICS SWIFT Net</t>
  </si>
  <si>
    <t>NICS Retail</t>
  </si>
  <si>
    <t>VPO</t>
  </si>
  <si>
    <t>VPS Clearing</t>
  </si>
  <si>
    <t>Manual transfers</t>
  </si>
  <si>
    <t>Table 18: Average daily turnover in clearing and settlement systems (in NOK billion)</t>
  </si>
  <si>
    <t>165-170</t>
  </si>
  <si>
    <t xml:space="preserve">NICS Retail </t>
  </si>
  <si>
    <t>20-25</t>
  </si>
  <si>
    <t>ca 147,2</t>
  </si>
  <si>
    <t>ca 4</t>
  </si>
  <si>
    <t>VPO and VPS Clearing (formerly NOS)</t>
  </si>
  <si>
    <t>Prices</t>
  </si>
  <si>
    <t>Table 22: Price list for participation in Norges Bank's settlement system (NBO), valid from 1 January 2007 (in NOK)</t>
  </si>
  <si>
    <t>Annual fees</t>
  </si>
  <si>
    <t>Basic price for participation</t>
  </si>
  <si>
    <t>Retail settlement</t>
  </si>
  <si>
    <t>SWIFT settlement</t>
  </si>
  <si>
    <t>Securities settlement</t>
  </si>
  <si>
    <t>Derivative settlement</t>
  </si>
  <si>
    <t>Basic fee for collateral for loans</t>
  </si>
  <si>
    <t>Supplementary fee for collateral deposited abroad</t>
  </si>
  <si>
    <t>Scandinavian Cash Pool</t>
  </si>
  <si>
    <t>Participant category</t>
  </si>
  <si>
    <t>Banks with total assets over NOK 100 billion</t>
  </si>
  <si>
    <t xml:space="preserve">Banks with total assets between NOK 40 and 100 billion </t>
  </si>
  <si>
    <t>Banks with total assets between NOK 10 and 40 billion</t>
  </si>
  <si>
    <t>Banks with total assets under NOK 10 billion</t>
  </si>
  <si>
    <t>Investment firms</t>
  </si>
  <si>
    <t>Money brokers</t>
  </si>
  <si>
    <t>Transaction prices</t>
  </si>
  <si>
    <t>Prices for pledging collateral</t>
  </si>
  <si>
    <t xml:space="preserve">Participant category </t>
  </si>
  <si>
    <t>STP transactions</t>
  </si>
  <si>
    <t>Manual gross transactions</t>
  </si>
  <si>
    <t>Changes in collateral</t>
  </si>
  <si>
    <t>Application for approval of new securities (ISIN) in VPS</t>
  </si>
  <si>
    <t>Application for approval of new securities (ISIN) abroad</t>
  </si>
  <si>
    <t>Banks</t>
  </si>
  <si>
    <t>Initial charge</t>
  </si>
  <si>
    <t>Banks / Investment firms / Money brokers</t>
  </si>
  <si>
    <t>Table 23: Price list for banks' delivery and withdrawal of cash to and from Norges Bank's depot</t>
  </si>
  <si>
    <t>Delivery</t>
  </si>
  <si>
    <t>Handling fee, fixed share</t>
  </si>
  <si>
    <t>Banknotes, per transaction</t>
  </si>
  <si>
    <t>Coins, per transaction</t>
  </si>
  <si>
    <t>Handling fee, variable share</t>
  </si>
  <si>
    <t>Banknotes, per packet of 500 notes</t>
  </si>
  <si>
    <t>Coins, per standard unit (150 rolls)</t>
  </si>
  <si>
    <t>Too many good notes delivered as damaged notes</t>
  </si>
  <si>
    <t>Counterfeit notes</t>
  </si>
  <si>
    <r>
      <t>Type of fee/charge</t>
    </r>
    <r>
      <rPr>
        <b/>
        <vertAlign val="superscript"/>
        <sz val="10"/>
        <rFont val="Arial Narrow"/>
        <family val="2"/>
      </rPr>
      <t>1</t>
    </r>
    <r>
      <rPr>
        <b/>
        <sz val="10"/>
        <rFont val="Arial Narrow"/>
        <family val="2"/>
      </rPr>
      <t xml:space="preserve"> </t>
    </r>
  </si>
  <si>
    <r>
      <t>Incorrect sorting, error in delivery charge</t>
    </r>
    <r>
      <rPr>
        <b/>
        <vertAlign val="superscript"/>
        <sz val="10"/>
        <rFont val="Arial Narrow"/>
        <family val="2"/>
      </rPr>
      <t>2</t>
    </r>
  </si>
  <si>
    <r>
      <t>1</t>
    </r>
    <r>
      <rPr>
        <sz val="9"/>
        <rFont val="Arial Narrow"/>
        <family val="2"/>
      </rPr>
      <t xml:space="preserve"> Prices do not apply to exempt exchange transactions or delivery of banknotes and coins not fit for circulation</t>
    </r>
  </si>
  <si>
    <r>
      <t xml:space="preserve">2 </t>
    </r>
    <r>
      <rPr>
        <sz val="9"/>
        <rFont val="Arial Narrow"/>
        <family val="2"/>
      </rPr>
      <t>Charges will possibly be introduced at a later date.</t>
    </r>
  </si>
  <si>
    <t>Payment transactions</t>
  </si>
  <si>
    <t>Electronic giro services</t>
  </si>
  <si>
    <t>Internet banking - solutions for retail customers</t>
  </si>
  <si>
    <t>Payment with CID</t>
  </si>
  <si>
    <t>Payment with notification</t>
  </si>
  <si>
    <t>Direct debits (Avtalegiro)</t>
  </si>
  <si>
    <t>Direct Remittance without notification</t>
  </si>
  <si>
    <t xml:space="preserve">Direct Remittance with notification </t>
  </si>
  <si>
    <t>Direct Remittance with CID</t>
  </si>
  <si>
    <t>Other company terminal giro without notification</t>
  </si>
  <si>
    <t xml:space="preserve">Other company terminal giro with notification </t>
  </si>
  <si>
    <t>Other company terminal giro with CID</t>
  </si>
  <si>
    <t>Internet banking - solutions for corporate customers</t>
  </si>
  <si>
    <t>Payment of wages</t>
  </si>
  <si>
    <t>Payment without notification</t>
  </si>
  <si>
    <t xml:space="preserve">Paper-based giro services </t>
  </si>
  <si>
    <t xml:space="preserve">Mail giros </t>
  </si>
  <si>
    <t>Giro, account debits</t>
  </si>
  <si>
    <t>Giro, cash payment</t>
  </si>
  <si>
    <t>Direct Remittance sent as money order</t>
  </si>
  <si>
    <t>Other company terminal giro sent as money order</t>
  </si>
  <si>
    <t>Corporate Netbank sent as money order</t>
  </si>
  <si>
    <t>Payment cards</t>
  </si>
  <si>
    <t xml:space="preserve"> BankAxept cards in payment terminals (EFTPOS)</t>
  </si>
  <si>
    <t>Personal cheques</t>
  </si>
  <si>
    <t>Business cheques</t>
  </si>
  <si>
    <t>Receipt of payments</t>
  </si>
  <si>
    <t>Direct debits (Avtalegiro) (without notification from the bank)</t>
  </si>
  <si>
    <t>Optical Character Recognition (OCR) - File</t>
  </si>
  <si>
    <t>GiroFax</t>
  </si>
  <si>
    <t>GiroMail</t>
  </si>
  <si>
    <t>Optical Character Recognition (OCR) - Return</t>
  </si>
  <si>
    <t>Cash withdrawals</t>
  </si>
  <si>
    <t>Own bank's ATMs outside opening hours</t>
  </si>
  <si>
    <t>Other banks' ATMs in opening hours</t>
  </si>
  <si>
    <t>Other banks' ATMs outside opening hours</t>
  </si>
  <si>
    <r>
      <t>Table 24: Prices for domestic payment transactions, receipt of payments and cash withdrawals. Weighted average (in NOK) in selected banks on 1 January each year for customers other than programme customers</t>
    </r>
    <r>
      <rPr>
        <b/>
        <vertAlign val="superscript"/>
        <sz val="10"/>
        <rFont val="Arial Narrow"/>
        <family val="2"/>
      </rPr>
      <t>1</t>
    </r>
  </si>
  <si>
    <r>
      <t>1</t>
    </r>
    <r>
      <rPr>
        <sz val="10"/>
        <rFont val="Arial Narrow"/>
        <family val="2"/>
      </rPr>
      <t xml:space="preserve"> For estimated prices in customer programmes, see Chapterl 3.</t>
    </r>
  </si>
  <si>
    <t>Table 25: Prices in NOK for transfers from Norway to countries in the EU/EEA. Weighted average in selected banks</t>
  </si>
  <si>
    <t>Electronic payment order/ wholly automated processing</t>
  </si>
  <si>
    <t>Electronic payment order/ Bank performs some operations manually</t>
  </si>
  <si>
    <t>Manual payment orders</t>
  </si>
  <si>
    <t>Ordinary SWIFT transfer in NOK</t>
  </si>
  <si>
    <t>Without BIC and IBAN, NOK 2 500</t>
  </si>
  <si>
    <t>With BIC and IBAN, NOK 2 500</t>
  </si>
  <si>
    <t>Ordinary SWIFT transfer in euro</t>
  </si>
  <si>
    <t>Without BIC and IBAN, equivalent to NOK 2 500</t>
  </si>
  <si>
    <t>With BIC and IBAN, equivalent to NOK 2 500</t>
  </si>
  <si>
    <t>SWIFT express transfer in NOK</t>
  </si>
  <si>
    <t>Without BIC and IBAN, NOK 150 000</t>
  </si>
  <si>
    <t>With BIC and IBAN, NOK 150 000</t>
  </si>
  <si>
    <t>SWIFT express transfer in euro</t>
  </si>
  <si>
    <t>Without BIC and IBAN, equivalent to NOK 150 000</t>
  </si>
  <si>
    <t>With BIC and IBAN, equivalent to NOK 150 000</t>
  </si>
  <si>
    <t>Cheques to other countries</t>
  </si>
  <si>
    <t>Equivalent to NOK 2 500</t>
  </si>
  <si>
    <t>Table 19: Number of participants in clearing and settlement systems (at year-end)</t>
  </si>
  <si>
    <t xml:space="preserve">Norges Bank's settlement system (NBO) </t>
  </si>
  <si>
    <t>DnB NOR</t>
  </si>
  <si>
    <t>Sparebank 1 Midt-Norge</t>
  </si>
  <si>
    <t>Norwegian Interbank Clearing System (NICS)</t>
  </si>
  <si>
    <t>The Securities Settlement System (VPO)</t>
  </si>
  <si>
    <t>Table 20: Participation in SWIFT</t>
  </si>
  <si>
    <t>Norwegian</t>
  </si>
  <si>
    <t>Members</t>
  </si>
  <si>
    <t>Sub-members/domestic users covered by members abroad</t>
  </si>
  <si>
    <t>Participants</t>
  </si>
  <si>
    <t>Table 21: SWIFT message traffic to/from Norway (in thousands of transactions)</t>
  </si>
  <si>
    <t>Number of messages sent</t>
  </si>
  <si>
    <t>Number of messages received</t>
  </si>
  <si>
    <t>Global SWIFT traffic</t>
  </si>
  <si>
    <t>Table 26: Prices in NOK for receipt of payments from abroad. Weighted average in selected banks</t>
  </si>
  <si>
    <t>Receipt of payments from countries in the EEA</t>
  </si>
  <si>
    <t>Receipt of payments in euro</t>
  </si>
  <si>
    <t xml:space="preserve">Receipt of payments in other currencies </t>
  </si>
  <si>
    <r>
      <t>Without BIC and IBAN, equivalent to NOK 2500</t>
    </r>
    <r>
      <rPr>
        <vertAlign val="superscript"/>
        <sz val="10"/>
        <rFont val="Arial Narrow"/>
        <family val="2"/>
      </rPr>
      <t>1</t>
    </r>
  </si>
  <si>
    <r>
      <t>With BIC and IBAN, equivalent to NOK 2500</t>
    </r>
    <r>
      <rPr>
        <vertAlign val="superscript"/>
        <sz val="10"/>
        <rFont val="Arial Narrow"/>
        <family val="2"/>
      </rPr>
      <t>1</t>
    </r>
  </si>
  <si>
    <r>
      <t>1</t>
    </r>
    <r>
      <rPr>
        <sz val="9"/>
        <rFont val="Arial Narrow"/>
        <family val="2"/>
      </rPr>
      <t xml:space="preserve"> From 1 Dec. 2004 to 1 Jan. 2006 prices were for the amount of NOK 50 000.</t>
    </r>
  </si>
  <si>
    <t>Index of tables - Annual report on payment systems 2006</t>
  </si>
  <si>
    <t>Table 11a: Payment cards: Use of cards (in millions of transactions)</t>
  </si>
  <si>
    <t xml:space="preserve">Table 12: Cross-border transers registered in the Register of Crossborder Transactions and Currency Exchange (in thousands of transactions) </t>
  </si>
  <si>
    <t>Table 14: Debit and credit transfers (giros) (in NOK billion)</t>
  </si>
  <si>
    <t>Table 16: Cross-border transers registered in the Register of Crossborder Transactions and Currency Exchange (in NOK million)</t>
  </si>
  <si>
    <t>Table 17: Average daily turnover in clearing and settlement systems (transactions)</t>
  </si>
  <si>
    <t>Table 24: Prices for domestic payment transactions, receipt of payments and cash withdrawals.</t>
  </si>
  <si>
    <t>Certificates of deposit + units in money market funds</t>
  </si>
  <si>
    <t xml:space="preserve">Other types of fixed network links </t>
  </si>
  <si>
    <t>Withdrawal</t>
  </si>
</sst>
</file>

<file path=xl/styles.xml><?xml version="1.0" encoding="utf-8"?>
<styleSheet xmlns="http://schemas.openxmlformats.org/spreadsheetml/2006/main">
  <numFmts count="7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0.0_);\(#,##0.0\)"/>
    <numFmt numFmtId="174" formatCode="#,##0.0"/>
    <numFmt numFmtId="175" formatCode="#,##0.000"/>
    <numFmt numFmtId="176" formatCode="0.000"/>
    <numFmt numFmtId="177" formatCode="0.0000"/>
    <numFmt numFmtId="178" formatCode="0.00000"/>
    <numFmt numFmtId="179" formatCode="0.000000000"/>
    <numFmt numFmtId="180" formatCode="0.00000000"/>
    <numFmt numFmtId="181" formatCode="0.0000000"/>
    <numFmt numFmtId="182" formatCode="0.000000"/>
    <numFmt numFmtId="183" formatCode="0.0000000000"/>
    <numFmt numFmtId="184" formatCode="0.00000000000"/>
    <numFmt numFmtId="185" formatCode="#,##0.000_);\(#,##0.000\)"/>
    <numFmt numFmtId="186" formatCode="#,##0.0000_);\(#,##0.0000\)"/>
    <numFmt numFmtId="187" formatCode="#,##0.00000_);\(#,##0.00000\)"/>
    <numFmt numFmtId="188" formatCode="#,##0.000000_);\(#,##0.000000\)"/>
    <numFmt numFmtId="189" formatCode="0.000000000000"/>
    <numFmt numFmtId="190" formatCode="0.0000000000000"/>
    <numFmt numFmtId="191" formatCode="0.00000000000000"/>
    <numFmt numFmtId="192" formatCode="0.000000000000000"/>
    <numFmt numFmtId="193" formatCode="0.0000000000000000"/>
    <numFmt numFmtId="194" formatCode="&quot;Ja&quot;;&quot;Ja&quot;;&quot;Nei&quot;"/>
    <numFmt numFmtId="195" formatCode="&quot;Sann&quot;;&quot;Sann&quot;;&quot;Usann&quot;"/>
    <numFmt numFmtId="196" formatCode="&quot;På&quot;;&quot;På&quot;;&quot;Av&quot;"/>
    <numFmt numFmtId="197" formatCode="mmm/yyyy"/>
    <numFmt numFmtId="198" formatCode="#,##0.0000"/>
    <numFmt numFmtId="199" formatCode="#,##0.00000"/>
    <numFmt numFmtId="200" formatCode="#,##0.000000"/>
    <numFmt numFmtId="201" formatCode="_ * #,##0.0_ ;_ * \-#,##0.0_ ;_ * &quot;-&quot;??_ ;_ @_ "/>
    <numFmt numFmtId="202" formatCode="_ * #,##0_ ;_ * \-#,##0_ ;_ * &quot;-&quot;??_ ;_ @_ "/>
    <numFmt numFmtId="203" formatCode="0.0\ %"/>
    <numFmt numFmtId="204" formatCode="0.000\ %"/>
    <numFmt numFmtId="205" formatCode="_ * #,##0.000_ ;_ * \-#,##0.000_ ;_ * &quot;-&quot;??_ ;_ @_ "/>
    <numFmt numFmtId="206" formatCode="_ * #,##0.0000_ ;_ * \-#,##0.0000_ ;_ * &quot;-&quot;??_ ;_ @_ "/>
    <numFmt numFmtId="207" formatCode="_-* #,##0_-;\-* #,##0_-;_-* &quot;-&quot;??_-;_-@_-"/>
    <numFmt numFmtId="208" formatCode="_(* #,##0.000_);_(* \(#,##0.000\);_(* &quot;-&quot;??_);_(@_)"/>
    <numFmt numFmtId="209" formatCode="_(* #,##0.0_);_(* \(#,##0.0\);_(* &quot;-&quot;??_);_(@_)"/>
    <numFmt numFmtId="210" formatCode="_(* #,##0_);_(* \(#,##0\);_(* &quot;-&quot;??_);_(@_)"/>
    <numFmt numFmtId="211" formatCode="mmmm\ yyyy"/>
    <numFmt numFmtId="212" formatCode="_-* #,##0.0_-;\-* #,##0.0_-;_-* &quot;-&quot;??_-;_-@_-"/>
    <numFmt numFmtId="213" formatCode="_-* #,##0.00_-;\-* #,##0.00_-;_-* &quot;-&quot;??_-;_-@_-"/>
    <numFmt numFmtId="214" formatCode="[$-414]d\.\ mmmm\ yyyy"/>
    <numFmt numFmtId="215" formatCode="d/m/"/>
    <numFmt numFmtId="216" formatCode="yy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quot;$&quot;* #,##0.00_);_(&quot;$&quot;* \(#,##0.00\);_(&quot;$&quot;* &quot;-&quot;??_);_(@_)"/>
    <numFmt numFmtId="223" formatCode="mmm\.\ yy"/>
    <numFmt numFmtId="224" formatCode="mmm/\ yy"/>
    <numFmt numFmtId="225" formatCode="mmm\-yyyy"/>
  </numFmts>
  <fonts count="35">
    <font>
      <sz val="10"/>
      <name val="Arial"/>
      <family val="0"/>
    </font>
    <font>
      <u val="single"/>
      <sz val="10"/>
      <color indexed="36"/>
      <name val="Arial"/>
      <family val="0"/>
    </font>
    <font>
      <u val="single"/>
      <sz val="10"/>
      <color indexed="12"/>
      <name val="Arial"/>
      <family val="0"/>
    </font>
    <font>
      <b/>
      <sz val="10"/>
      <name val="Arial Narrow"/>
      <family val="2"/>
    </font>
    <font>
      <sz val="10"/>
      <name val="Arial Narrow"/>
      <family val="2"/>
    </font>
    <font>
      <i/>
      <sz val="10"/>
      <name val="Arial Narrow"/>
      <family val="2"/>
    </font>
    <font>
      <b/>
      <sz val="10"/>
      <name val="Arial"/>
      <family val="0"/>
    </font>
    <font>
      <sz val="10"/>
      <color indexed="10"/>
      <name val="Arial"/>
      <family val="0"/>
    </font>
    <font>
      <vertAlign val="superscript"/>
      <sz val="10"/>
      <name val="Arial Narrow"/>
      <family val="2"/>
    </font>
    <font>
      <sz val="10"/>
      <color indexed="8"/>
      <name val="Arial Narrow"/>
      <family val="2"/>
    </font>
    <font>
      <i/>
      <sz val="14"/>
      <color indexed="16"/>
      <name val="Times"/>
      <family val="1"/>
    </font>
    <font>
      <b/>
      <sz val="10"/>
      <color indexed="17"/>
      <name val="Arial Narrow"/>
      <family val="2"/>
    </font>
    <font>
      <sz val="10"/>
      <color indexed="17"/>
      <name val="Arial Narrow"/>
      <family val="2"/>
    </font>
    <font>
      <sz val="10"/>
      <color indexed="10"/>
      <name val="Arial Narrow"/>
      <family val="2"/>
    </font>
    <font>
      <i/>
      <sz val="10"/>
      <color indexed="17"/>
      <name val="Arial Narrow"/>
      <family val="2"/>
    </font>
    <font>
      <b/>
      <sz val="10"/>
      <color indexed="10"/>
      <name val="Arial Narrow"/>
      <family val="2"/>
    </font>
    <font>
      <sz val="10"/>
      <color indexed="17"/>
      <name val="Arial"/>
      <family val="2"/>
    </font>
    <font>
      <b/>
      <sz val="10"/>
      <color indexed="50"/>
      <name val="Arial Narrow"/>
      <family val="2"/>
    </font>
    <font>
      <sz val="10"/>
      <name val="Times New Roman"/>
      <family val="1"/>
    </font>
    <font>
      <sz val="11"/>
      <name val="Times New Roman"/>
      <family val="1"/>
    </font>
    <font>
      <b/>
      <vertAlign val="superscript"/>
      <sz val="10"/>
      <name val="Arial Narrow"/>
      <family val="2"/>
    </font>
    <font>
      <sz val="8"/>
      <name val="Arial"/>
      <family val="0"/>
    </font>
    <font>
      <b/>
      <sz val="10"/>
      <color indexed="10"/>
      <name val="Arial"/>
      <family val="2"/>
    </font>
    <font>
      <sz val="9"/>
      <name val="Arial Narrow"/>
      <family val="2"/>
    </font>
    <font>
      <vertAlign val="superscript"/>
      <sz val="9"/>
      <name val="Arial Narrow"/>
      <family val="2"/>
    </font>
    <font>
      <b/>
      <sz val="10"/>
      <color indexed="8"/>
      <name val="Arial Narrow"/>
      <family val="2"/>
    </font>
    <font>
      <sz val="10"/>
      <color indexed="8"/>
      <name val="Arial"/>
      <family val="0"/>
    </font>
    <font>
      <sz val="8"/>
      <color indexed="8"/>
      <name val="Arial"/>
      <family val="0"/>
    </font>
    <font>
      <i/>
      <sz val="10"/>
      <name val="Arial"/>
      <family val="2"/>
    </font>
    <font>
      <b/>
      <sz val="8"/>
      <color indexed="9"/>
      <name val="Arial"/>
      <family val="2"/>
    </font>
    <font>
      <sz val="8"/>
      <color indexed="9"/>
      <name val="Arial"/>
      <family val="2"/>
    </font>
    <font>
      <b/>
      <sz val="8"/>
      <name val="Arial"/>
      <family val="2"/>
    </font>
    <font>
      <sz val="22.5"/>
      <name val="Albertus MT"/>
      <family val="3"/>
    </font>
    <font>
      <sz val="11.5"/>
      <name val="Times"/>
      <family val="1"/>
    </font>
    <font>
      <b/>
      <sz val="11.5"/>
      <name val="Times"/>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ill="0" applyBorder="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7">
    <xf numFmtId="0" fontId="0" fillId="0" borderId="0" xfId="0" applyAlignment="1">
      <alignment/>
    </xf>
    <xf numFmtId="0" fontId="3" fillId="0" borderId="0" xfId="0" applyFont="1" applyFill="1" applyAlignment="1">
      <alignment/>
    </xf>
    <xf numFmtId="0" fontId="0" fillId="0" borderId="0" xfId="0" applyBorder="1" applyAlignment="1">
      <alignment/>
    </xf>
    <xf numFmtId="0" fontId="4" fillId="0" borderId="1" xfId="0" applyFont="1" applyFill="1" applyBorder="1" applyAlignment="1">
      <alignment/>
    </xf>
    <xf numFmtId="0" fontId="3" fillId="0" borderId="1" xfId="0" applyNumberFormat="1" applyFont="1" applyFill="1" applyBorder="1" applyAlignment="1">
      <alignment horizontal="right" indent="1"/>
    </xf>
    <xf numFmtId="0" fontId="3" fillId="0" borderId="0" xfId="0" applyNumberFormat="1" applyFont="1" applyFill="1" applyBorder="1" applyAlignment="1">
      <alignment horizontal="center"/>
    </xf>
    <xf numFmtId="0" fontId="4" fillId="0" borderId="0" xfId="0" applyFont="1" applyFill="1" applyAlignment="1">
      <alignment horizontal="left"/>
    </xf>
    <xf numFmtId="4" fontId="4" fillId="0" borderId="0" xfId="0" applyNumberFormat="1" applyFont="1" applyFill="1" applyAlignment="1" applyProtection="1">
      <alignment horizontal="right" indent="1"/>
      <protection locked="0"/>
    </xf>
    <xf numFmtId="4" fontId="4" fillId="0" borderId="0" xfId="0" applyNumberFormat="1" applyFont="1" applyFill="1" applyAlignment="1">
      <alignment horizontal="right" wrapText="1" indent="1"/>
    </xf>
    <xf numFmtId="4" fontId="4" fillId="0" borderId="0" xfId="0" applyNumberFormat="1" applyFont="1" applyFill="1" applyBorder="1" applyAlignment="1">
      <alignment horizontal="center" wrapText="1"/>
    </xf>
    <xf numFmtId="4" fontId="4" fillId="0" borderId="0" xfId="19" applyNumberFormat="1" applyFont="1" applyFill="1" applyAlignment="1">
      <alignment horizontal="right" indent="1"/>
    </xf>
    <xf numFmtId="172" fontId="4" fillId="0" borderId="0" xfId="19" applyNumberFormat="1" applyFont="1" applyFill="1" applyBorder="1" applyAlignment="1">
      <alignment horizontal="center"/>
    </xf>
    <xf numFmtId="4" fontId="4" fillId="0" borderId="0" xfId="0" applyNumberFormat="1" applyFont="1" applyFill="1" applyAlignment="1">
      <alignment horizontal="right" indent="1"/>
    </xf>
    <xf numFmtId="2" fontId="4" fillId="0" borderId="0" xfId="0" applyNumberFormat="1" applyFont="1" applyFill="1" applyBorder="1" applyAlignment="1">
      <alignment horizontal="center"/>
    </xf>
    <xf numFmtId="0" fontId="4" fillId="0" borderId="2" xfId="0" applyFont="1" applyFill="1" applyBorder="1" applyAlignment="1">
      <alignment horizontal="left"/>
    </xf>
    <xf numFmtId="4" fontId="4" fillId="0" borderId="2" xfId="0" applyNumberFormat="1" applyFont="1" applyFill="1" applyBorder="1" applyAlignment="1">
      <alignment horizontal="right" indent="1"/>
    </xf>
    <xf numFmtId="4" fontId="4" fillId="0" borderId="0" xfId="0" applyNumberFormat="1" applyFont="1" applyFill="1" applyBorder="1" applyAlignment="1">
      <alignment horizontal="center"/>
    </xf>
    <xf numFmtId="0" fontId="4" fillId="0" borderId="0" xfId="0" applyFont="1" applyFill="1" applyAlignment="1">
      <alignment/>
    </xf>
    <xf numFmtId="0" fontId="3" fillId="0" borderId="1" xfId="0" applyFont="1" applyFill="1" applyBorder="1" applyAlignment="1">
      <alignment/>
    </xf>
    <xf numFmtId="0" fontId="3" fillId="0" borderId="0" xfId="0" applyFont="1" applyFill="1" applyBorder="1" applyAlignment="1">
      <alignment/>
    </xf>
    <xf numFmtId="3" fontId="3" fillId="0" borderId="0" xfId="0" applyNumberFormat="1" applyFont="1" applyFill="1" applyAlignment="1">
      <alignment horizontal="right" indent="1"/>
    </xf>
    <xf numFmtId="3" fontId="3" fillId="0" borderId="0" xfId="0" applyNumberFormat="1" applyFont="1" applyFill="1" applyBorder="1" applyAlignment="1">
      <alignment horizontal="center"/>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indent="1"/>
    </xf>
    <xf numFmtId="3" fontId="4" fillId="0" borderId="0" xfId="0" applyNumberFormat="1" applyFont="1" applyFill="1" applyBorder="1" applyAlignment="1">
      <alignment horizontal="center"/>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right" vertical="top" wrapText="1" indent="1"/>
    </xf>
    <xf numFmtId="3" fontId="3" fillId="0" borderId="0"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3" fontId="3" fillId="0" borderId="2" xfId="0" applyNumberFormat="1" applyFont="1" applyFill="1" applyBorder="1" applyAlignment="1">
      <alignment horizontal="right" vertical="top" wrapText="1" indent="1"/>
    </xf>
    <xf numFmtId="0" fontId="5" fillId="0" borderId="0" xfId="0" applyFont="1" applyFill="1" applyAlignment="1">
      <alignment/>
    </xf>
    <xf numFmtId="0" fontId="0" fillId="0" borderId="0" xfId="0" applyFill="1" applyAlignment="1">
      <alignment/>
    </xf>
    <xf numFmtId="3" fontId="3" fillId="0" borderId="0" xfId="0" applyNumberFormat="1" applyFont="1" applyFill="1" applyBorder="1" applyAlignment="1">
      <alignment horizontal="right" indent="1"/>
    </xf>
    <xf numFmtId="3" fontId="6" fillId="0" borderId="0" xfId="0" applyNumberFormat="1" applyFont="1" applyBorder="1" applyAlignment="1">
      <alignment/>
    </xf>
    <xf numFmtId="0" fontId="6" fillId="0" borderId="0" xfId="0" applyFont="1" applyAlignment="1">
      <alignment/>
    </xf>
    <xf numFmtId="0" fontId="3" fillId="0" borderId="0" xfId="0" applyNumberFormat="1" applyFont="1" applyFill="1" applyBorder="1" applyAlignment="1">
      <alignment horizontal="right" indent="1"/>
    </xf>
    <xf numFmtId="0" fontId="3" fillId="0" borderId="0" xfId="0" applyFont="1" applyFill="1" applyAlignment="1">
      <alignment horizontal="left" indent="1"/>
    </xf>
    <xf numFmtId="0" fontId="4" fillId="0" borderId="0" xfId="0" applyFont="1" applyFill="1" applyAlignment="1">
      <alignment horizontal="left" indent="2"/>
    </xf>
    <xf numFmtId="3" fontId="4" fillId="0" borderId="0" xfId="0" applyNumberFormat="1" applyFont="1" applyFill="1" applyBorder="1" applyAlignment="1">
      <alignment horizontal="right" indent="1"/>
    </xf>
    <xf numFmtId="0" fontId="0" fillId="0" borderId="0" xfId="0" applyFont="1" applyAlignment="1">
      <alignment/>
    </xf>
    <xf numFmtId="0" fontId="6" fillId="0" borderId="0" xfId="0" applyFont="1" applyBorder="1" applyAlignment="1">
      <alignment/>
    </xf>
    <xf numFmtId="0" fontId="3" fillId="0" borderId="2" xfId="0" applyFont="1" applyFill="1" applyBorder="1" applyAlignment="1">
      <alignment horizontal="left" indent="1"/>
    </xf>
    <xf numFmtId="3" fontId="3" fillId="0" borderId="2" xfId="0" applyNumberFormat="1" applyFont="1" applyFill="1" applyBorder="1" applyAlignment="1">
      <alignment horizontal="right" indent="1"/>
    </xf>
    <xf numFmtId="0" fontId="0" fillId="0" borderId="0" xfId="0" applyFont="1" applyBorder="1" applyAlignment="1">
      <alignment/>
    </xf>
    <xf numFmtId="3" fontId="0" fillId="0" borderId="0" xfId="0" applyNumberFormat="1" applyFont="1" applyAlignment="1">
      <alignment/>
    </xf>
    <xf numFmtId="3" fontId="4" fillId="0" borderId="0" xfId="0" applyNumberFormat="1"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xf>
    <xf numFmtId="3" fontId="4" fillId="0" borderId="2" xfId="0" applyNumberFormat="1" applyFont="1" applyFill="1" applyBorder="1" applyAlignment="1">
      <alignment horizontal="right" indent="1"/>
    </xf>
    <xf numFmtId="0" fontId="8" fillId="0" borderId="0" xfId="0" applyFont="1" applyFill="1" applyAlignment="1">
      <alignment/>
    </xf>
    <xf numFmtId="3" fontId="3" fillId="0" borderId="0" xfId="0" applyNumberFormat="1" applyFont="1" applyFill="1" applyAlignment="1">
      <alignment horizontal="right" vertical="center" indent="1"/>
    </xf>
    <xf numFmtId="3" fontId="3" fillId="0" borderId="0" xfId="0" applyNumberFormat="1" applyFont="1" applyFill="1" applyBorder="1" applyAlignment="1">
      <alignment horizontal="center" vertical="center"/>
    </xf>
    <xf numFmtId="3" fontId="4" fillId="0" borderId="0" xfId="0" applyNumberFormat="1" applyFont="1" applyFill="1" applyAlignment="1">
      <alignment horizontal="right" indent="1"/>
    </xf>
    <xf numFmtId="3" fontId="9" fillId="0" borderId="0" xfId="0" applyNumberFormat="1" applyFont="1" applyFill="1" applyAlignment="1" applyProtection="1">
      <alignment horizontal="right" indent="1"/>
      <protection/>
    </xf>
    <xf numFmtId="3" fontId="4" fillId="0" borderId="0" xfId="0" applyNumberFormat="1" applyFont="1" applyFill="1" applyAlignment="1">
      <alignment horizontal="right" vertical="center" indent="1"/>
    </xf>
    <xf numFmtId="3" fontId="4" fillId="0" borderId="0" xfId="0" applyNumberFormat="1" applyFont="1" applyFill="1" applyBorder="1" applyAlignment="1">
      <alignment horizontal="center" vertical="center"/>
    </xf>
    <xf numFmtId="3" fontId="4" fillId="0" borderId="0" xfId="0" applyNumberFormat="1" applyFont="1" applyFill="1" applyBorder="1" applyAlignment="1" quotePrefix="1">
      <alignment horizontal="right" indent="1"/>
    </xf>
    <xf numFmtId="3" fontId="9" fillId="0" borderId="0" xfId="0" applyNumberFormat="1" applyFont="1" applyFill="1" applyBorder="1" applyAlignment="1" applyProtection="1">
      <alignment horizontal="right" indent="1"/>
      <protection/>
    </xf>
    <xf numFmtId="0" fontId="4" fillId="0" borderId="2" xfId="0" applyFont="1" applyFill="1" applyBorder="1" applyAlignment="1">
      <alignment horizontal="left" indent="2"/>
    </xf>
    <xf numFmtId="3" fontId="4" fillId="0" borderId="2" xfId="0" applyNumberFormat="1" applyFont="1" applyFill="1" applyBorder="1" applyAlignment="1">
      <alignment horizontal="right" vertical="center" indent="1"/>
    </xf>
    <xf numFmtId="0" fontId="4" fillId="0" borderId="0" xfId="0" applyFont="1" applyFill="1" applyBorder="1" applyAlignment="1">
      <alignment horizontal="left" indent="1"/>
    </xf>
    <xf numFmtId="3" fontId="4" fillId="0" borderId="0" xfId="0" applyNumberFormat="1" applyFont="1" applyFill="1" applyBorder="1" applyAlignment="1">
      <alignment horizontal="right" vertical="center" indent="1"/>
    </xf>
    <xf numFmtId="0" fontId="4" fillId="0" borderId="0" xfId="0" applyFont="1" applyFill="1" applyAlignment="1">
      <alignment horizontal="left" indent="1"/>
    </xf>
    <xf numFmtId="0" fontId="10" fillId="0" borderId="0" xfId="0" applyFont="1" applyFill="1" applyAlignment="1">
      <alignment/>
    </xf>
    <xf numFmtId="0" fontId="4" fillId="0" borderId="0" xfId="0" applyFont="1" applyFill="1" applyBorder="1" applyAlignment="1">
      <alignment horizontal="left" indent="2"/>
    </xf>
    <xf numFmtId="0" fontId="4" fillId="0" borderId="0" xfId="0" applyFont="1" applyFill="1" applyBorder="1" applyAlignment="1">
      <alignment horizontal="center"/>
    </xf>
    <xf numFmtId="0" fontId="0" fillId="0" borderId="0" xfId="0" applyFill="1" applyBorder="1" applyAlignment="1">
      <alignment/>
    </xf>
    <xf numFmtId="0" fontId="3" fillId="0" borderId="1" xfId="0" applyFont="1" applyFill="1" applyBorder="1" applyAlignment="1">
      <alignment horizontal="right" indent="1"/>
    </xf>
    <xf numFmtId="1" fontId="3" fillId="0" borderId="1" xfId="0" applyNumberFormat="1" applyFont="1" applyFill="1" applyBorder="1" applyAlignment="1">
      <alignment horizontal="right" indent="1"/>
    </xf>
    <xf numFmtId="0" fontId="3"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1" fontId="3" fillId="0" borderId="0" xfId="0" applyNumberFormat="1" applyFont="1" applyFill="1" applyBorder="1" applyAlignment="1">
      <alignment horizontal="right" indent="1"/>
    </xf>
    <xf numFmtId="1" fontId="3" fillId="0" borderId="0" xfId="0" applyNumberFormat="1" applyFont="1" applyFill="1" applyBorder="1" applyAlignment="1">
      <alignment horizontal="center"/>
    </xf>
    <xf numFmtId="0" fontId="4" fillId="0" borderId="0" xfId="0" applyFont="1" applyAlignment="1">
      <alignment horizontal="left" indent="1"/>
    </xf>
    <xf numFmtId="1" fontId="4" fillId="0" borderId="0" xfId="0" applyNumberFormat="1" applyFont="1" applyFill="1" applyBorder="1" applyAlignment="1">
      <alignment horizontal="left"/>
    </xf>
    <xf numFmtId="3" fontId="11" fillId="0" borderId="0" xfId="0" applyNumberFormat="1" applyFont="1" applyFill="1" applyBorder="1" applyAlignment="1">
      <alignment horizontal="center"/>
    </xf>
    <xf numFmtId="1" fontId="4" fillId="0" borderId="0" xfId="0" applyNumberFormat="1" applyFont="1" applyFill="1" applyBorder="1" applyAlignment="1">
      <alignment horizontal="right" indent="1"/>
    </xf>
    <xf numFmtId="1" fontId="4" fillId="0" borderId="0" xfId="0" applyNumberFormat="1" applyFont="1" applyFill="1" applyBorder="1" applyAlignment="1">
      <alignment horizontal="center"/>
    </xf>
    <xf numFmtId="1" fontId="12" fillId="0" borderId="0" xfId="0" applyNumberFormat="1" applyFont="1" applyFill="1" applyBorder="1" applyAlignment="1">
      <alignment horizontal="left" indent="1"/>
    </xf>
    <xf numFmtId="3" fontId="13" fillId="0" borderId="0" xfId="0" applyNumberFormat="1" applyFont="1" applyFill="1" applyBorder="1" applyAlignment="1" quotePrefix="1">
      <alignment horizontal="right" indent="1"/>
    </xf>
    <xf numFmtId="1" fontId="4" fillId="0" borderId="0" xfId="0" applyNumberFormat="1" applyFont="1" applyFill="1" applyBorder="1" applyAlignment="1">
      <alignment/>
    </xf>
    <xf numFmtId="1" fontId="14" fillId="0" borderId="0" xfId="0" applyNumberFormat="1" applyFont="1" applyFill="1" applyBorder="1" applyAlignment="1">
      <alignment horizontal="left" indent="1"/>
    </xf>
    <xf numFmtId="1" fontId="15" fillId="0" borderId="0" xfId="0" applyNumberFormat="1" applyFont="1" applyFill="1" applyBorder="1" applyAlignment="1">
      <alignment horizontal="left"/>
    </xf>
    <xf numFmtId="1" fontId="4" fillId="0" borderId="0" xfId="0" applyNumberFormat="1" applyFont="1" applyFill="1" applyBorder="1" applyAlignment="1">
      <alignment readingOrder="1"/>
    </xf>
    <xf numFmtId="3" fontId="4" fillId="0" borderId="0" xfId="0" applyNumberFormat="1" applyFont="1" applyFill="1" applyAlignment="1">
      <alignment horizontal="right" indent="1" readingOrder="1"/>
    </xf>
    <xf numFmtId="172" fontId="3" fillId="0" borderId="0" xfId="0" applyNumberFormat="1" applyFont="1" applyFill="1" applyBorder="1" applyAlignment="1">
      <alignment horizontal="center"/>
    </xf>
    <xf numFmtId="172" fontId="11" fillId="0" borderId="0" xfId="0" applyNumberFormat="1" applyFont="1" applyFill="1" applyBorder="1" applyAlignment="1">
      <alignment horizontal="center"/>
    </xf>
    <xf numFmtId="0" fontId="16" fillId="0" borderId="0" xfId="0" applyFont="1" applyFill="1" applyBorder="1" applyAlignment="1">
      <alignment/>
    </xf>
    <xf numFmtId="1" fontId="5" fillId="0" borderId="0" xfId="0" applyNumberFormat="1" applyFont="1" applyFill="1" applyBorder="1" applyAlignment="1">
      <alignment horizontal="right" indent="1"/>
    </xf>
    <xf numFmtId="0" fontId="16" fillId="0" borderId="0" xfId="0" applyFont="1" applyFill="1" applyBorder="1" applyAlignment="1">
      <alignment/>
    </xf>
    <xf numFmtId="0" fontId="5" fillId="0" borderId="0" xfId="0" applyFont="1" applyAlignment="1">
      <alignment/>
    </xf>
    <xf numFmtId="172" fontId="4" fillId="0" borderId="0" xfId="0" applyNumberFormat="1" applyFont="1" applyFill="1" applyBorder="1" applyAlignment="1">
      <alignment horizontal="center"/>
    </xf>
    <xf numFmtId="0" fontId="5" fillId="0" borderId="2" xfId="0" applyFont="1" applyBorder="1" applyAlignment="1">
      <alignment/>
    </xf>
    <xf numFmtId="1" fontId="4" fillId="0" borderId="2" xfId="0" applyNumberFormat="1" applyFont="1" applyFill="1" applyBorder="1" applyAlignment="1">
      <alignment horizontal="right" indent="1"/>
    </xf>
    <xf numFmtId="172" fontId="4"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left" wrapText="1"/>
    </xf>
    <xf numFmtId="1" fontId="4" fillId="0" borderId="0" xfId="0" applyNumberFormat="1" applyFont="1" applyFill="1" applyBorder="1" applyAlignment="1">
      <alignment wrapText="1"/>
    </xf>
    <xf numFmtId="1" fontId="3" fillId="0" borderId="0" xfId="0" applyNumberFormat="1" applyFont="1" applyFill="1" applyAlignment="1">
      <alignment/>
    </xf>
    <xf numFmtId="1" fontId="4" fillId="0" borderId="0" xfId="0" applyNumberFormat="1" applyFont="1" applyFill="1" applyBorder="1" applyAlignment="1">
      <alignment horizontal="right"/>
    </xf>
    <xf numFmtId="1" fontId="4" fillId="0" borderId="0" xfId="0" applyNumberFormat="1" applyFont="1" applyFill="1" applyBorder="1" applyAlignment="1">
      <alignment horizontal="center" vertical="justify"/>
    </xf>
    <xf numFmtId="172" fontId="4" fillId="0" borderId="0" xfId="0" applyNumberFormat="1" applyFont="1" applyFill="1" applyBorder="1" applyAlignment="1">
      <alignment horizontal="center" vertical="justify"/>
    </xf>
    <xf numFmtId="1" fontId="14" fillId="0" borderId="1" xfId="0" applyNumberFormat="1" applyFont="1" applyFill="1" applyBorder="1" applyAlignment="1">
      <alignment/>
    </xf>
    <xf numFmtId="0" fontId="3" fillId="0" borderId="0" xfId="0" applyFont="1" applyFill="1" applyBorder="1" applyAlignment="1">
      <alignment horizontal="left" vertical="center" wrapText="1"/>
    </xf>
    <xf numFmtId="1" fontId="3" fillId="0" borderId="0" xfId="0" applyNumberFormat="1" applyFont="1" applyFill="1" applyBorder="1" applyAlignment="1">
      <alignment horizontal="center" vertical="justify"/>
    </xf>
    <xf numFmtId="172" fontId="3" fillId="0" borderId="0" xfId="0" applyNumberFormat="1" applyFont="1" applyFill="1" applyBorder="1" applyAlignment="1">
      <alignment horizontal="center" vertical="justify"/>
    </xf>
    <xf numFmtId="1" fontId="4" fillId="0" borderId="0" xfId="0" applyNumberFormat="1" applyFont="1" applyFill="1" applyBorder="1" applyAlignment="1">
      <alignment horizontal="left" vertical="center" wrapText="1" indent="1"/>
    </xf>
    <xf numFmtId="1" fontId="13" fillId="0" borderId="0" xfId="0" applyNumberFormat="1" applyFont="1" applyFill="1" applyBorder="1" applyAlignment="1">
      <alignment horizontal="left" wrapText="1" indent="1"/>
    </xf>
    <xf numFmtId="1" fontId="4" fillId="0" borderId="0" xfId="0" applyNumberFormat="1" applyFont="1" applyFill="1" applyBorder="1" applyAlignment="1">
      <alignment horizontal="left" wrapText="1" indent="1"/>
    </xf>
    <xf numFmtId="172" fontId="4" fillId="0" borderId="0" xfId="0" applyNumberFormat="1"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3" fillId="0" borderId="0" xfId="0" applyFont="1" applyFill="1" applyBorder="1" applyAlignment="1">
      <alignment horizontal="left" vertical="center" wrapText="1" indent="1"/>
    </xf>
    <xf numFmtId="1" fontId="3" fillId="0" borderId="0" xfId="0" applyNumberFormat="1" applyFont="1" applyFill="1" applyBorder="1" applyAlignment="1">
      <alignment horizontal="left" wrapText="1" indent="1"/>
    </xf>
    <xf numFmtId="1" fontId="4" fillId="0" borderId="0" xfId="0" applyNumberFormat="1" applyFont="1" applyFill="1" applyBorder="1" applyAlignment="1">
      <alignment horizontal="left" vertical="center" wrapText="1" indent="2"/>
    </xf>
    <xf numFmtId="1" fontId="17" fillId="0" borderId="0" xfId="0" applyNumberFormat="1" applyFont="1" applyFill="1" applyBorder="1" applyAlignment="1">
      <alignment horizontal="left" indent="1"/>
    </xf>
    <xf numFmtId="1" fontId="3" fillId="0" borderId="0" xfId="0" applyNumberFormat="1" applyFont="1" applyFill="1" applyBorder="1" applyAlignment="1">
      <alignment/>
    </xf>
    <xf numFmtId="1" fontId="18" fillId="0" borderId="0" xfId="0" applyNumberFormat="1" applyFont="1" applyFill="1" applyBorder="1" applyAlignment="1">
      <alignment horizontal="center" vertical="justify"/>
    </xf>
    <xf numFmtId="173" fontId="19" fillId="0" borderId="0" xfId="0" applyNumberFormat="1" applyFont="1" applyFill="1" applyBorder="1" applyAlignment="1">
      <alignment vertical="justify"/>
    </xf>
    <xf numFmtId="172" fontId="19" fillId="0" borderId="0" xfId="0" applyNumberFormat="1" applyFont="1" applyFill="1" applyBorder="1" applyAlignment="1">
      <alignment vertical="justify"/>
    </xf>
    <xf numFmtId="1" fontId="19" fillId="0" borderId="0" xfId="0" applyNumberFormat="1" applyFont="1" applyFill="1" applyBorder="1" applyAlignment="1">
      <alignment vertical="justify"/>
    </xf>
    <xf numFmtId="1" fontId="3" fillId="0" borderId="0" xfId="0" applyNumberFormat="1" applyFont="1" applyFill="1" applyBorder="1" applyAlignment="1">
      <alignment horizontal="left" indent="1"/>
    </xf>
    <xf numFmtId="173" fontId="4" fillId="0" borderId="0" xfId="0" applyNumberFormat="1" applyFont="1" applyFill="1" applyBorder="1" applyAlignment="1">
      <alignment horizontal="center"/>
    </xf>
    <xf numFmtId="1" fontId="3" fillId="0" borderId="0" xfId="0" applyNumberFormat="1" applyFont="1" applyFill="1" applyAlignment="1">
      <alignment horizontal="left" indent="1"/>
    </xf>
    <xf numFmtId="1" fontId="4" fillId="0" borderId="0" xfId="0" applyNumberFormat="1" applyFont="1" applyFill="1" applyAlignment="1">
      <alignment horizontal="left" indent="2"/>
    </xf>
    <xf numFmtId="172" fontId="4" fillId="0" borderId="0" xfId="0" applyNumberFormat="1" applyFont="1" applyFill="1" applyBorder="1" applyAlignment="1">
      <alignment horizontal="left"/>
    </xf>
    <xf numFmtId="1" fontId="3" fillId="0" borderId="2" xfId="0" applyNumberFormat="1" applyFont="1" applyFill="1" applyBorder="1" applyAlignment="1">
      <alignment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xf>
    <xf numFmtId="1" fontId="3" fillId="0" borderId="0" xfId="0" applyNumberFormat="1" applyFont="1" applyFill="1" applyBorder="1" applyAlignment="1">
      <alignment/>
    </xf>
    <xf numFmtId="173" fontId="3" fillId="0" borderId="0" xfId="0" applyNumberFormat="1" applyFont="1" applyFill="1" applyBorder="1" applyAlignment="1">
      <alignment horizontal="center"/>
    </xf>
    <xf numFmtId="1" fontId="10" fillId="0" borderId="0" xfId="0" applyNumberFormat="1" applyFont="1" applyFill="1" applyAlignment="1">
      <alignment/>
    </xf>
    <xf numFmtId="0" fontId="4" fillId="0" borderId="0" xfId="0" applyFont="1" applyFill="1" applyBorder="1" applyAlignment="1">
      <alignment/>
    </xf>
    <xf numFmtId="0" fontId="3" fillId="0" borderId="1" xfId="0" applyFont="1" applyFill="1" applyBorder="1" applyAlignment="1">
      <alignment horizontal="center"/>
    </xf>
    <xf numFmtId="0" fontId="3" fillId="0" borderId="0" xfId="0" applyFont="1" applyFill="1" applyBorder="1" applyAlignment="1">
      <alignment horizontal="left"/>
    </xf>
    <xf numFmtId="174" fontId="3" fillId="0" borderId="0" xfId="0" applyNumberFormat="1" applyFont="1" applyFill="1" applyAlignment="1">
      <alignment horizontal="right" indent="1"/>
    </xf>
    <xf numFmtId="0" fontId="3" fillId="0" borderId="0" xfId="0" applyFont="1" applyAlignment="1">
      <alignment horizontal="left" indent="1"/>
    </xf>
    <xf numFmtId="174" fontId="4" fillId="0" borderId="0" xfId="0" applyNumberFormat="1" applyFont="1" applyFill="1" applyAlignment="1">
      <alignment horizontal="right" indent="1"/>
    </xf>
    <xf numFmtId="173" fontId="15" fillId="0" borderId="0" xfId="0" applyNumberFormat="1" applyFont="1" applyFill="1" applyBorder="1" applyAlignment="1">
      <alignment horizontal="center"/>
    </xf>
    <xf numFmtId="173" fontId="4" fillId="0" borderId="0" xfId="0" applyNumberFormat="1" applyFont="1" applyFill="1" applyBorder="1" applyAlignment="1">
      <alignment horizontal="left" indent="2"/>
    </xf>
    <xf numFmtId="173" fontId="4" fillId="0" borderId="0" xfId="0" applyNumberFormat="1" applyFont="1" applyFill="1" applyAlignment="1">
      <alignment horizontal="left" indent="2"/>
    </xf>
    <xf numFmtId="174" fontId="4" fillId="0" borderId="0" xfId="0" applyNumberFormat="1" applyFont="1" applyFill="1" applyAlignment="1">
      <alignment horizontal="right" indent="1" readingOrder="1"/>
    </xf>
    <xf numFmtId="174" fontId="3" fillId="0" borderId="2" xfId="0" applyNumberFormat="1" applyFont="1" applyFill="1" applyBorder="1" applyAlignment="1">
      <alignment horizontal="right" indent="1"/>
    </xf>
    <xf numFmtId="0" fontId="20" fillId="0" borderId="0" xfId="0" applyFont="1" applyFill="1" applyBorder="1" applyAlignment="1">
      <alignment/>
    </xf>
    <xf numFmtId="174" fontId="4" fillId="0" borderId="0" xfId="0" applyNumberFormat="1" applyFont="1" applyFill="1" applyBorder="1" applyAlignment="1">
      <alignment horizontal="right" indent="1"/>
    </xf>
    <xf numFmtId="0" fontId="0" fillId="0" borderId="0" xfId="0" applyFont="1" applyFill="1" applyBorder="1" applyAlignment="1">
      <alignment/>
    </xf>
    <xf numFmtId="0" fontId="0" fillId="0" borderId="0" xfId="0" applyFont="1" applyFill="1" applyAlignment="1">
      <alignment/>
    </xf>
    <xf numFmtId="1" fontId="13" fillId="0" borderId="0" xfId="0" applyNumberFormat="1" applyFont="1" applyFill="1" applyBorder="1" applyAlignment="1">
      <alignment horizontal="left" indent="1"/>
    </xf>
    <xf numFmtId="1" fontId="4" fillId="0" borderId="0" xfId="0" applyNumberFormat="1" applyFont="1" applyFill="1" applyBorder="1" applyAlignment="1">
      <alignment horizontal="left" indent="1"/>
    </xf>
    <xf numFmtId="172" fontId="3" fillId="0" borderId="0" xfId="0" applyNumberFormat="1" applyFont="1" applyFill="1" applyBorder="1" applyAlignment="1">
      <alignment horizontal="left" indent="1"/>
    </xf>
    <xf numFmtId="0" fontId="3" fillId="0" borderId="0" xfId="0" applyFont="1" applyFill="1" applyAlignment="1">
      <alignment horizontal="left" indent="2"/>
    </xf>
    <xf numFmtId="0" fontId="4" fillId="0" borderId="0" xfId="0" applyFont="1" applyFill="1" applyAlignment="1">
      <alignment horizontal="left" indent="3"/>
    </xf>
    <xf numFmtId="0" fontId="4" fillId="0" borderId="0" xfId="0" applyFont="1" applyFill="1" applyAlignment="1">
      <alignment horizontal="left" indent="4"/>
    </xf>
    <xf numFmtId="0" fontId="4" fillId="0" borderId="0" xfId="0" applyFont="1" applyFill="1" applyBorder="1" applyAlignment="1">
      <alignment horizontal="left" indent="3"/>
    </xf>
    <xf numFmtId="1" fontId="4" fillId="0" borderId="0" xfId="0" applyNumberFormat="1" applyFont="1" applyFill="1" applyBorder="1" applyAlignment="1">
      <alignment horizontal="left" wrapText="1" indent="3"/>
    </xf>
    <xf numFmtId="0" fontId="3" fillId="0" borderId="0" xfId="0" applyFont="1" applyFill="1" applyBorder="1" applyAlignment="1">
      <alignment horizontal="left" indent="1"/>
    </xf>
    <xf numFmtId="0" fontId="3" fillId="0" borderId="2" xfId="0" applyFont="1" applyFill="1" applyBorder="1" applyAlignment="1">
      <alignment horizontal="left" wrapText="1" indent="1"/>
    </xf>
    <xf numFmtId="172" fontId="8" fillId="0" borderId="0" xfId="0" applyNumberFormat="1" applyFont="1" applyFill="1" applyBorder="1" applyAlignment="1">
      <alignment horizontal="left"/>
    </xf>
    <xf numFmtId="0" fontId="0" fillId="0" borderId="0" xfId="0" applyAlignment="1">
      <alignment wrapText="1"/>
    </xf>
    <xf numFmtId="9" fontId="3" fillId="0" borderId="0" xfId="18" applyFont="1" applyFill="1" applyBorder="1" applyAlignment="1">
      <alignment horizontal="center"/>
    </xf>
    <xf numFmtId="172" fontId="4" fillId="0" borderId="1" xfId="0" applyNumberFormat="1" applyFont="1" applyFill="1" applyBorder="1" applyAlignment="1">
      <alignment horizontal="left"/>
    </xf>
    <xf numFmtId="1" fontId="4" fillId="0" borderId="0" xfId="0" applyNumberFormat="1" applyFont="1" applyFill="1" applyBorder="1" applyAlignment="1" quotePrefix="1">
      <alignment horizontal="center"/>
    </xf>
    <xf numFmtId="172" fontId="4" fillId="0" borderId="0" xfId="0" applyNumberFormat="1" applyFont="1" applyFill="1" applyBorder="1" applyAlignment="1" quotePrefix="1">
      <alignment horizontal="center"/>
    </xf>
    <xf numFmtId="172" fontId="3" fillId="0" borderId="0" xfId="0" applyNumberFormat="1" applyFont="1" applyFill="1" applyBorder="1" applyAlignment="1">
      <alignment/>
    </xf>
    <xf numFmtId="174" fontId="3" fillId="0" borderId="0" xfId="0" applyNumberFormat="1" applyFont="1" applyFill="1" applyBorder="1" applyAlignment="1">
      <alignment horizontal="right" indent="1"/>
    </xf>
    <xf numFmtId="1" fontId="4" fillId="0" borderId="0" xfId="0" applyNumberFormat="1" applyFont="1" applyFill="1" applyBorder="1" applyAlignment="1">
      <alignment horizontal="left" wrapText="1" indent="2"/>
    </xf>
    <xf numFmtId="172" fontId="4" fillId="0" borderId="0" xfId="0" applyNumberFormat="1" applyFont="1" applyFill="1" applyBorder="1" applyAlignment="1">
      <alignment horizontal="left" indent="2"/>
    </xf>
    <xf numFmtId="1" fontId="3" fillId="0" borderId="0" xfId="0" applyNumberFormat="1" applyFont="1" applyFill="1" applyBorder="1" applyAlignment="1" quotePrefix="1">
      <alignment horizontal="center"/>
    </xf>
    <xf numFmtId="172" fontId="3" fillId="0" borderId="0" xfId="0" applyNumberFormat="1" applyFont="1" applyFill="1" applyBorder="1" applyAlignment="1" quotePrefix="1">
      <alignment horizontal="center"/>
    </xf>
    <xf numFmtId="9" fontId="4" fillId="0" borderId="0" xfId="18" applyFont="1" applyFill="1" applyBorder="1" applyAlignment="1" quotePrefix="1">
      <alignment horizontal="center"/>
    </xf>
    <xf numFmtId="172" fontId="4" fillId="0" borderId="0" xfId="0" applyNumberFormat="1" applyFont="1" applyFill="1" applyBorder="1" applyAlignment="1">
      <alignment horizontal="left" indent="1"/>
    </xf>
    <xf numFmtId="172" fontId="3" fillId="0" borderId="0" xfId="0" applyNumberFormat="1" applyFont="1" applyFill="1" applyBorder="1" applyAlignment="1">
      <alignment horizontal="left"/>
    </xf>
    <xf numFmtId="1" fontId="4" fillId="0" borderId="0" xfId="0" applyNumberFormat="1" applyFont="1" applyFill="1" applyBorder="1" applyAlignment="1">
      <alignment horizontal="left" indent="2"/>
    </xf>
    <xf numFmtId="3" fontId="12" fillId="0" borderId="0" xfId="0" applyNumberFormat="1" applyFont="1" applyFill="1" applyBorder="1" applyAlignment="1">
      <alignment horizontal="center"/>
    </xf>
    <xf numFmtId="1" fontId="4" fillId="0" borderId="2" xfId="0" applyNumberFormat="1" applyFont="1" applyFill="1" applyBorder="1" applyAlignment="1">
      <alignment horizontal="left" indent="1"/>
    </xf>
    <xf numFmtId="174" fontId="4" fillId="0" borderId="2" xfId="0" applyNumberFormat="1" applyFont="1" applyFill="1" applyBorder="1" applyAlignment="1">
      <alignment horizontal="right" indent="1"/>
    </xf>
    <xf numFmtId="1" fontId="8" fillId="0" borderId="0" xfId="0" applyNumberFormat="1" applyFont="1" applyFill="1" applyBorder="1" applyAlignment="1">
      <alignment horizontal="left"/>
    </xf>
    <xf numFmtId="1" fontId="13" fillId="0" borderId="0" xfId="0" applyNumberFormat="1" applyFont="1" applyFill="1" applyBorder="1" applyAlignment="1">
      <alignment horizontal="left" wrapText="1"/>
    </xf>
    <xf numFmtId="1" fontId="11" fillId="0" borderId="1" xfId="0" applyNumberFormat="1" applyFont="1" applyFill="1" applyBorder="1" applyAlignment="1">
      <alignment/>
    </xf>
    <xf numFmtId="0" fontId="4" fillId="0" borderId="0" xfId="0" applyFont="1" applyFill="1" applyBorder="1" applyAlignment="1">
      <alignment horizontal="left" wrapText="1" indent="1"/>
    </xf>
    <xf numFmtId="1" fontId="4" fillId="0" borderId="0" xfId="0" applyNumberFormat="1" applyFont="1" applyFill="1" applyBorder="1" applyAlignment="1">
      <alignment horizontal="right" wrapText="1"/>
    </xf>
    <xf numFmtId="0" fontId="4" fillId="0" borderId="0" xfId="0" applyFont="1" applyFill="1" applyBorder="1" applyAlignment="1">
      <alignment horizontal="left" wrapText="1" indent="2"/>
    </xf>
    <xf numFmtId="1" fontId="4" fillId="0" borderId="0" xfId="0" applyNumberFormat="1" applyFont="1" applyFill="1" applyBorder="1" applyAlignment="1" quotePrefix="1">
      <alignment horizontal="center" vertical="top" wrapText="1"/>
    </xf>
    <xf numFmtId="1" fontId="0" fillId="0" borderId="0" xfId="0" applyNumberFormat="1" applyFill="1" applyBorder="1" applyAlignment="1">
      <alignment/>
    </xf>
    <xf numFmtId="0" fontId="3"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4" fillId="0" borderId="0" xfId="0" applyFont="1" applyBorder="1" applyAlignment="1">
      <alignment horizontal="left" indent="1"/>
    </xf>
    <xf numFmtId="0" fontId="3" fillId="0" borderId="0" xfId="0" applyFont="1" applyBorder="1" applyAlignment="1">
      <alignment/>
    </xf>
    <xf numFmtId="0" fontId="4" fillId="0" borderId="2" xfId="0" applyFont="1" applyFill="1" applyBorder="1" applyAlignment="1">
      <alignment horizontal="left" indent="1"/>
    </xf>
    <xf numFmtId="0" fontId="8" fillId="0" borderId="0" xfId="0" applyFont="1" applyFill="1" applyBorder="1" applyAlignment="1">
      <alignment/>
    </xf>
    <xf numFmtId="1" fontId="4" fillId="0" borderId="1" xfId="0" applyNumberFormat="1" applyFont="1" applyFill="1" applyBorder="1" applyAlignment="1">
      <alignment horizontal="left" indent="1"/>
    </xf>
    <xf numFmtId="174" fontId="0" fillId="0" borderId="0" xfId="0" applyNumberFormat="1" applyFill="1" applyAlignment="1">
      <alignment/>
    </xf>
    <xf numFmtId="172" fontId="4" fillId="0" borderId="0" xfId="0" applyNumberFormat="1" applyFont="1" applyFill="1" applyBorder="1" applyAlignment="1" quotePrefix="1">
      <alignment horizontal="right"/>
    </xf>
    <xf numFmtId="172" fontId="3" fillId="0" borderId="0" xfId="0" applyNumberFormat="1" applyFont="1" applyFill="1" applyBorder="1" applyAlignment="1" quotePrefix="1">
      <alignment horizontal="right"/>
    </xf>
    <xf numFmtId="172" fontId="3" fillId="0" borderId="0" xfId="0" applyNumberFormat="1" applyFont="1" applyFill="1" applyBorder="1" applyAlignment="1">
      <alignment horizontal="right"/>
    </xf>
    <xf numFmtId="172" fontId="4" fillId="0" borderId="0" xfId="0" applyNumberFormat="1" applyFont="1" applyFill="1" applyBorder="1" applyAlignment="1">
      <alignment horizontal="right"/>
    </xf>
    <xf numFmtId="0" fontId="4" fillId="0" borderId="1" xfId="0" applyFont="1" applyFill="1" applyBorder="1" applyAlignment="1">
      <alignment wrapText="1"/>
    </xf>
    <xf numFmtId="172" fontId="4" fillId="0" borderId="0" xfId="0" applyNumberFormat="1" applyFont="1" applyFill="1" applyAlignment="1">
      <alignment horizontal="right" indent="1"/>
    </xf>
    <xf numFmtId="0" fontId="3" fillId="0" borderId="0" xfId="0" applyFont="1" applyFill="1" applyBorder="1" applyAlignment="1">
      <alignment horizontal="right" indent="1"/>
    </xf>
    <xf numFmtId="207" fontId="4" fillId="0" borderId="0" xfId="0" applyNumberFormat="1" applyFont="1" applyAlignment="1">
      <alignment horizontal="center"/>
    </xf>
    <xf numFmtId="0" fontId="0" fillId="0" borderId="0" xfId="0" applyFill="1" applyBorder="1" applyAlignment="1">
      <alignment wrapText="1"/>
    </xf>
    <xf numFmtId="0" fontId="0" fillId="0" borderId="0" xfId="0" applyFill="1" applyAlignment="1">
      <alignment wrapText="1"/>
    </xf>
    <xf numFmtId="0" fontId="6" fillId="0" borderId="0" xfId="0" applyFont="1" applyFill="1" applyBorder="1" applyAlignment="1">
      <alignment wrapText="1"/>
    </xf>
    <xf numFmtId="0" fontId="22" fillId="0" borderId="0" xfId="0" applyFont="1" applyAlignment="1">
      <alignment wrapText="1"/>
    </xf>
    <xf numFmtId="0" fontId="22" fillId="0" borderId="0" xfId="0" applyFont="1" applyFill="1" applyAlignment="1">
      <alignment wrapText="1"/>
    </xf>
    <xf numFmtId="0" fontId="6" fillId="0" borderId="0" xfId="0" applyFont="1" applyFill="1" applyAlignment="1">
      <alignment wrapText="1"/>
    </xf>
    <xf numFmtId="207" fontId="4" fillId="0" borderId="0" xfId="0" applyNumberFormat="1" applyFont="1" applyBorder="1" applyAlignment="1">
      <alignment horizontal="center"/>
    </xf>
    <xf numFmtId="3" fontId="4" fillId="0" borderId="0" xfId="0" applyNumberFormat="1" applyFont="1" applyBorder="1" applyAlignment="1">
      <alignment/>
    </xf>
    <xf numFmtId="0" fontId="4" fillId="0" borderId="2" xfId="0" applyFont="1" applyBorder="1" applyAlignment="1">
      <alignment horizontal="left" indent="1"/>
    </xf>
    <xf numFmtId="207" fontId="4" fillId="0" borderId="2" xfId="0" applyNumberFormat="1" applyFont="1" applyBorder="1" applyAlignment="1">
      <alignment horizontal="center"/>
    </xf>
    <xf numFmtId="0" fontId="0" fillId="0" borderId="2" xfId="0" applyFont="1" applyBorder="1" applyAlignment="1">
      <alignment/>
    </xf>
    <xf numFmtId="0" fontId="0" fillId="0" borderId="2" xfId="0" applyBorder="1" applyAlignment="1">
      <alignment/>
    </xf>
    <xf numFmtId="0" fontId="0" fillId="0" borderId="2" xfId="0" applyFill="1" applyBorder="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left" indent="2"/>
    </xf>
    <xf numFmtId="199" fontId="4" fillId="0" borderId="0" xfId="0" applyNumberFormat="1" applyFont="1" applyFill="1" applyBorder="1" applyAlignment="1">
      <alignment/>
    </xf>
    <xf numFmtId="0" fontId="4" fillId="0" borderId="2" xfId="0" applyFont="1" applyBorder="1" applyAlignment="1">
      <alignment horizontal="left" indent="2"/>
    </xf>
    <xf numFmtId="0" fontId="3" fillId="0" borderId="0" xfId="17" applyFont="1" applyFill="1">
      <alignment/>
      <protection/>
    </xf>
    <xf numFmtId="207" fontId="4" fillId="0" borderId="0" xfId="17" applyNumberFormat="1" applyFont="1" applyFill="1" applyAlignment="1">
      <alignment horizontal="center"/>
      <protection/>
    </xf>
    <xf numFmtId="0" fontId="4" fillId="0" borderId="0" xfId="17" applyFont="1" applyFill="1">
      <alignment/>
      <protection/>
    </xf>
    <xf numFmtId="0" fontId="3" fillId="0" borderId="1" xfId="17" applyFont="1" applyFill="1" applyBorder="1" applyAlignment="1">
      <alignment horizontal="center" vertical="center" wrapText="1"/>
      <protection/>
    </xf>
    <xf numFmtId="207" fontId="4" fillId="0" borderId="1" xfId="17" applyNumberFormat="1" applyFont="1" applyFill="1" applyBorder="1" applyAlignment="1">
      <alignment horizontal="center" vertical="center" wrapText="1"/>
      <protection/>
    </xf>
    <xf numFmtId="0" fontId="4" fillId="0" borderId="1" xfId="17"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3" xfId="17" applyFont="1" applyFill="1" applyBorder="1" applyAlignment="1">
      <alignment horizontal="left" vertical="center" wrapText="1"/>
      <protection/>
    </xf>
    <xf numFmtId="207" fontId="4" fillId="0" borderId="0" xfId="17" applyNumberFormat="1" applyFont="1" applyFill="1" applyBorder="1" applyAlignment="1">
      <alignment horizontal="center" vertical="center" wrapText="1"/>
      <protection/>
    </xf>
    <xf numFmtId="0" fontId="4" fillId="0" borderId="0" xfId="17" applyFont="1" applyFill="1" applyBorder="1" applyAlignment="1">
      <alignment horizontal="left" vertical="center" wrapText="1"/>
      <protection/>
    </xf>
    <xf numFmtId="0" fontId="4" fillId="0" borderId="3" xfId="17" applyFont="1" applyFill="1" applyBorder="1" applyAlignment="1">
      <alignment horizontal="left" vertical="center" wrapText="1"/>
      <protection/>
    </xf>
    <xf numFmtId="0" fontId="4" fillId="0" borderId="0" xfId="0" applyFont="1" applyAlignment="1">
      <alignment horizontal="left" vertical="top" wrapText="1" indent="1"/>
    </xf>
    <xf numFmtId="0" fontId="4" fillId="0" borderId="0" xfId="0" applyFont="1" applyBorder="1" applyAlignment="1">
      <alignment horizontal="left" vertical="top" wrapText="1" indent="1"/>
    </xf>
    <xf numFmtId="0" fontId="4" fillId="0" borderId="2" xfId="17" applyFont="1" applyFill="1" applyBorder="1" applyAlignment="1">
      <alignment horizontal="left" vertical="center" wrapText="1" indent="1"/>
      <protection/>
    </xf>
    <xf numFmtId="0" fontId="3" fillId="0" borderId="2" xfId="17" applyFont="1" applyFill="1" applyBorder="1" applyAlignment="1">
      <alignment horizontal="left" vertical="center" wrapText="1"/>
      <protection/>
    </xf>
    <xf numFmtId="207" fontId="4" fillId="0" borderId="3" xfId="17" applyNumberFormat="1" applyFont="1" applyFill="1" applyBorder="1" applyAlignment="1">
      <alignment horizontal="center" vertical="center" wrapText="1"/>
      <protection/>
    </xf>
    <xf numFmtId="0" fontId="4" fillId="0" borderId="3" xfId="17" applyFont="1" applyFill="1" applyBorder="1" applyAlignment="1">
      <alignment horizontal="center" vertical="center" wrapText="1"/>
      <protection/>
    </xf>
    <xf numFmtId="0" fontId="4" fillId="0" borderId="3" xfId="0" applyFont="1" applyBorder="1" applyAlignment="1">
      <alignment wrapText="1"/>
    </xf>
    <xf numFmtId="0" fontId="4" fillId="0" borderId="0" xfId="0" applyFont="1" applyAlignment="1">
      <alignment wrapText="1"/>
    </xf>
    <xf numFmtId="0" fontId="4" fillId="0" borderId="0" xfId="17" applyFont="1" applyFill="1" applyBorder="1" applyAlignment="1">
      <alignment vertical="center" wrapText="1"/>
      <protection/>
    </xf>
    <xf numFmtId="3" fontId="4" fillId="0" borderId="3" xfId="0" applyNumberFormat="1" applyFont="1" applyFill="1" applyBorder="1" applyAlignment="1">
      <alignment horizontal="right" indent="1"/>
    </xf>
    <xf numFmtId="0" fontId="4" fillId="0" borderId="2" xfId="17" applyFont="1" applyFill="1" applyBorder="1" applyAlignment="1">
      <alignment horizontal="left" vertical="center" wrapText="1"/>
      <protection/>
    </xf>
    <xf numFmtId="0" fontId="23" fillId="0" borderId="0" xfId="0" applyFont="1" applyFill="1" applyAlignment="1">
      <alignment/>
    </xf>
    <xf numFmtId="0" fontId="4" fillId="0" borderId="3" xfId="0" applyFont="1" applyBorder="1" applyAlignment="1">
      <alignment horizontal="center"/>
    </xf>
    <xf numFmtId="0" fontId="4" fillId="0" borderId="2" xfId="0" applyFont="1" applyBorder="1" applyAlignment="1">
      <alignment/>
    </xf>
    <xf numFmtId="207" fontId="3" fillId="0" borderId="0" xfId="0" applyNumberFormat="1" applyFont="1" applyFill="1" applyAlignment="1">
      <alignment horizontal="center"/>
    </xf>
    <xf numFmtId="207" fontId="3" fillId="0" borderId="1" xfId="0" applyNumberFormat="1" applyFont="1" applyFill="1" applyBorder="1" applyAlignment="1">
      <alignment horizontal="center"/>
    </xf>
    <xf numFmtId="3" fontId="4" fillId="0" borderId="0" xfId="17" applyNumberFormat="1" applyFont="1" applyFill="1" applyBorder="1" applyAlignment="1">
      <alignment horizontal="center" vertical="center" wrapText="1"/>
      <protection/>
    </xf>
    <xf numFmtId="3" fontId="4" fillId="0" borderId="2" xfId="17" applyNumberFormat="1" applyFont="1" applyFill="1" applyBorder="1" applyAlignment="1">
      <alignment horizontal="center" vertical="center" wrapText="1"/>
      <protection/>
    </xf>
    <xf numFmtId="0" fontId="24" fillId="0" borderId="0" xfId="0" applyFont="1" applyFill="1" applyAlignment="1">
      <alignment/>
    </xf>
    <xf numFmtId="207" fontId="4" fillId="0" borderId="0" xfId="0" applyNumberFormat="1" applyFont="1" applyFill="1" applyAlignment="1">
      <alignment horizontal="center"/>
    </xf>
    <xf numFmtId="0" fontId="4" fillId="0" borderId="1" xfId="0" applyFont="1" applyFill="1" applyBorder="1" applyAlignment="1">
      <alignment vertical="center" wrapText="1"/>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3" fillId="0"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26" fillId="0" borderId="3" xfId="0" applyFont="1" applyFill="1" applyBorder="1" applyAlignment="1">
      <alignment/>
    </xf>
    <xf numFmtId="2" fontId="9" fillId="0" borderId="3" xfId="0" applyNumberFormat="1" applyFont="1" applyFill="1" applyBorder="1" applyAlignment="1">
      <alignment/>
    </xf>
    <xf numFmtId="2" fontId="27" fillId="0" borderId="3" xfId="0" applyNumberFormat="1" applyFont="1" applyFill="1" applyBorder="1" applyAlignment="1">
      <alignment/>
    </xf>
    <xf numFmtId="4" fontId="4" fillId="0" borderId="0" xfId="0" applyNumberFormat="1" applyFont="1" applyFill="1" applyBorder="1" applyAlignment="1">
      <alignment horizontal="right" indent="1"/>
    </xf>
    <xf numFmtId="0" fontId="4" fillId="0" borderId="0" xfId="0" applyFont="1" applyFill="1" applyBorder="1" applyAlignment="1">
      <alignment horizontal="left" vertical="center" wrapText="1" indent="3"/>
    </xf>
    <xf numFmtId="2" fontId="4" fillId="0" borderId="0" xfId="0" applyNumberFormat="1" applyFont="1" applyFill="1" applyBorder="1" applyAlignment="1">
      <alignment horizontal="left" vertical="center" wrapText="1" indent="3"/>
    </xf>
    <xf numFmtId="0" fontId="4" fillId="0" borderId="0" xfId="0" applyFont="1" applyFill="1" applyBorder="1" applyAlignment="1">
      <alignment horizontal="left" vertical="center" wrapText="1" indent="1"/>
    </xf>
    <xf numFmtId="2" fontId="21" fillId="0" borderId="0" xfId="0" applyNumberFormat="1" applyFont="1" applyFill="1" applyAlignment="1">
      <alignment/>
    </xf>
    <xf numFmtId="0" fontId="4" fillId="0" borderId="0" xfId="0" applyFont="1" applyFill="1" applyBorder="1" applyAlignment="1">
      <alignment vertical="center" wrapText="1"/>
    </xf>
    <xf numFmtId="2" fontId="4" fillId="0" borderId="0" xfId="0" applyNumberFormat="1" applyFont="1" applyFill="1" applyBorder="1" applyAlignment="1">
      <alignment horizontal="left" vertical="center" wrapText="1" indent="2"/>
    </xf>
    <xf numFmtId="2" fontId="4" fillId="0" borderId="0" xfId="0" applyNumberFormat="1" applyFont="1" applyFill="1" applyBorder="1" applyAlignment="1">
      <alignment vertical="center" wrapText="1"/>
    </xf>
    <xf numFmtId="2" fontId="3"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2"/>
    </xf>
    <xf numFmtId="0" fontId="8" fillId="0" borderId="0" xfId="0" applyFont="1" applyAlignment="1">
      <alignment/>
    </xf>
    <xf numFmtId="0" fontId="26" fillId="0" borderId="0" xfId="0" applyFont="1" applyFill="1" applyAlignment="1">
      <alignment/>
    </xf>
    <xf numFmtId="2" fontId="26" fillId="0" borderId="0" xfId="0" applyNumberFormat="1" applyFont="1" applyFill="1" applyBorder="1" applyAlignment="1">
      <alignment/>
    </xf>
    <xf numFmtId="0" fontId="21" fillId="0" borderId="0" xfId="0" applyFont="1" applyAlignment="1">
      <alignment/>
    </xf>
    <xf numFmtId="0" fontId="21" fillId="0" borderId="0" xfId="0" applyFont="1" applyAlignment="1" quotePrefix="1">
      <alignment/>
    </xf>
    <xf numFmtId="0" fontId="21" fillId="0" borderId="0" xfId="0" applyFont="1" applyAlignment="1">
      <alignment horizontal="left"/>
    </xf>
    <xf numFmtId="2" fontId="26" fillId="0" borderId="0" xfId="0" applyNumberFormat="1" applyFont="1" applyFill="1" applyAlignment="1">
      <alignment/>
    </xf>
    <xf numFmtId="0" fontId="26" fillId="0" borderId="0" xfId="0" applyFont="1" applyAlignment="1">
      <alignment/>
    </xf>
    <xf numFmtId="2" fontId="26" fillId="0" borderId="0" xfId="0" applyNumberFormat="1" applyFont="1" applyAlignment="1">
      <alignment/>
    </xf>
    <xf numFmtId="0" fontId="3" fillId="0" borderId="2" xfId="0" applyFont="1" applyFill="1" applyBorder="1" applyAlignment="1">
      <alignment/>
    </xf>
    <xf numFmtId="0" fontId="4" fillId="0" borderId="2" xfId="0" applyFont="1" applyFill="1" applyBorder="1" applyAlignment="1">
      <alignment horizontal="center"/>
    </xf>
    <xf numFmtId="0" fontId="4" fillId="0" borderId="2" xfId="0" applyFont="1" applyFill="1" applyBorder="1" applyAlignment="1">
      <alignment/>
    </xf>
    <xf numFmtId="0" fontId="3" fillId="0" borderId="0" xfId="0" applyFont="1" applyFill="1" applyBorder="1" applyAlignment="1">
      <alignment vertical="center"/>
    </xf>
    <xf numFmtId="0" fontId="0" fillId="0" borderId="0" xfId="0" applyAlignment="1">
      <alignment vertical="center"/>
    </xf>
    <xf numFmtId="14" fontId="4" fillId="0" borderId="2" xfId="0" applyNumberFormat="1" applyFont="1" applyFill="1" applyBorder="1" applyAlignment="1">
      <alignment horizontal="center"/>
    </xf>
    <xf numFmtId="174" fontId="4" fillId="0" borderId="3" xfId="0" applyNumberFormat="1" applyFont="1" applyFill="1" applyBorder="1" applyAlignment="1">
      <alignment horizontal="right" indent="1"/>
    </xf>
    <xf numFmtId="2" fontId="0" fillId="0" borderId="0" xfId="0" applyNumberFormat="1" applyFont="1" applyAlignment="1">
      <alignment/>
    </xf>
    <xf numFmtId="0" fontId="28" fillId="0" borderId="0" xfId="0" applyFont="1" applyAlignment="1">
      <alignment/>
    </xf>
    <xf numFmtId="0" fontId="29" fillId="0" borderId="0" xfId="0" applyFont="1" applyFill="1" applyBorder="1" applyAlignment="1">
      <alignment/>
    </xf>
    <xf numFmtId="0" fontId="30" fillId="0" borderId="0" xfId="0" applyFont="1" applyFill="1" applyBorder="1" applyAlignment="1">
      <alignment horizontal="left" indent="2"/>
    </xf>
    <xf numFmtId="2" fontId="21" fillId="0" borderId="0" xfId="0" applyNumberFormat="1" applyFont="1" applyFill="1" applyBorder="1" applyAlignment="1">
      <alignment horizontal="right"/>
    </xf>
    <xf numFmtId="0" fontId="30" fillId="0" borderId="0" xfId="0" applyFont="1" applyFill="1" applyBorder="1" applyAlignment="1">
      <alignment/>
    </xf>
    <xf numFmtId="0" fontId="4" fillId="0" borderId="0" xfId="0" applyFont="1" applyFill="1" applyAlignment="1">
      <alignment horizontal="center"/>
    </xf>
    <xf numFmtId="0" fontId="3" fillId="0" borderId="3" xfId="0" applyFont="1" applyFill="1" applyBorder="1" applyAlignment="1">
      <alignment/>
    </xf>
    <xf numFmtId="0" fontId="3" fillId="0" borderId="2" xfId="0" applyFont="1" applyFill="1" applyBorder="1" applyAlignment="1">
      <alignment horizontal="center"/>
    </xf>
    <xf numFmtId="0" fontId="4" fillId="0" borderId="0" xfId="0" applyFont="1" applyFill="1" applyAlignment="1">
      <alignment wrapText="1"/>
    </xf>
    <xf numFmtId="0" fontId="3" fillId="0" borderId="1" xfId="0" applyNumberFormat="1" applyFont="1" applyFill="1" applyBorder="1" applyAlignment="1">
      <alignment horizontal="center"/>
    </xf>
    <xf numFmtId="0" fontId="4" fillId="0" borderId="3" xfId="0" applyFont="1" applyFill="1" applyBorder="1" applyAlignment="1">
      <alignment/>
    </xf>
    <xf numFmtId="14" fontId="4" fillId="0" borderId="1" xfId="0" applyNumberFormat="1" applyFont="1" applyFill="1" applyBorder="1" applyAlignment="1">
      <alignment horizontal="center"/>
    </xf>
    <xf numFmtId="14" fontId="4" fillId="0" borderId="0" xfId="0" applyNumberFormat="1" applyFont="1" applyFill="1" applyBorder="1" applyAlignment="1">
      <alignment horizontal="center"/>
    </xf>
    <xf numFmtId="2" fontId="4" fillId="0" borderId="0" xfId="0" applyNumberFormat="1" applyFont="1" applyFill="1" applyAlignment="1">
      <alignment horizontal="center"/>
    </xf>
    <xf numFmtId="2" fontId="4" fillId="0" borderId="0" xfId="0" applyNumberFormat="1" applyFont="1" applyFill="1" applyBorder="1" applyAlignment="1">
      <alignment horizontal="left"/>
    </xf>
    <xf numFmtId="2" fontId="4" fillId="0" borderId="0" xfId="0" applyNumberFormat="1" applyFont="1" applyFill="1" applyBorder="1" applyAlignment="1">
      <alignment/>
    </xf>
    <xf numFmtId="0" fontId="24" fillId="0" borderId="0" xfId="0" applyFont="1" applyFill="1" applyBorder="1" applyAlignment="1">
      <alignment horizontal="left"/>
    </xf>
    <xf numFmtId="0" fontId="31" fillId="0" borderId="0" xfId="0" applyFont="1" applyFill="1" applyBorder="1" applyAlignment="1">
      <alignment/>
    </xf>
    <xf numFmtId="2" fontId="21" fillId="0" borderId="0" xfId="0" applyNumberFormat="1" applyFont="1" applyFill="1" applyBorder="1" applyAlignment="1">
      <alignment horizontal="left"/>
    </xf>
    <xf numFmtId="0" fontId="32" fillId="0" borderId="0" xfId="0" applyFont="1" applyAlignment="1">
      <alignment/>
    </xf>
    <xf numFmtId="0" fontId="33" fillId="0" borderId="0" xfId="0" applyFont="1" applyFill="1" applyAlignment="1">
      <alignment/>
    </xf>
    <xf numFmtId="0" fontId="34" fillId="0" borderId="0" xfId="0" applyFont="1" applyFill="1" applyAlignment="1">
      <alignment/>
    </xf>
    <xf numFmtId="1" fontId="33" fillId="0" borderId="0" xfId="0" applyNumberFormat="1" applyFont="1" applyFill="1" applyAlignment="1">
      <alignment/>
    </xf>
    <xf numFmtId="0" fontId="33" fillId="0" borderId="0" xfId="0" applyFont="1" applyFill="1" applyBorder="1" applyAlignment="1">
      <alignment/>
    </xf>
    <xf numFmtId="1" fontId="33" fillId="0" borderId="0" xfId="0" applyNumberFormat="1" applyFont="1" applyFill="1" applyBorder="1" applyAlignment="1">
      <alignment horizontal="left"/>
    </xf>
    <xf numFmtId="0" fontId="33" fillId="0" borderId="0" xfId="0" applyFont="1" applyAlignment="1">
      <alignment/>
    </xf>
    <xf numFmtId="0" fontId="33" fillId="0" borderId="0" xfId="0" applyFont="1" applyFill="1" applyBorder="1" applyAlignment="1">
      <alignment horizontal="left"/>
    </xf>
    <xf numFmtId="0" fontId="7" fillId="0" borderId="0" xfId="0" applyFont="1" applyBorder="1" applyAlignment="1">
      <alignment wrapText="1"/>
    </xf>
    <xf numFmtId="0" fontId="7" fillId="0" borderId="0" xfId="0" applyFont="1" applyAlignment="1">
      <alignment wrapText="1"/>
    </xf>
    <xf numFmtId="1" fontId="8" fillId="0" borderId="3" xfId="0" applyNumberFormat="1" applyFont="1" applyFill="1" applyBorder="1" applyAlignment="1">
      <alignment horizontal="left" wrapText="1"/>
    </xf>
    <xf numFmtId="1" fontId="8" fillId="0" borderId="0" xfId="0" applyNumberFormat="1" applyFont="1" applyFill="1" applyBorder="1" applyAlignment="1">
      <alignment horizontal="left" wrapText="1"/>
    </xf>
    <xf numFmtId="0" fontId="0" fillId="0" borderId="0" xfId="0" applyAlignment="1">
      <alignment wrapText="1"/>
    </xf>
    <xf numFmtId="0" fontId="3" fillId="0" borderId="1" xfId="0" applyFont="1" applyFill="1" applyBorder="1" applyAlignment="1">
      <alignment horizontal="center"/>
    </xf>
    <xf numFmtId="0" fontId="3" fillId="0" borderId="0" xfId="0" applyFont="1" applyFill="1" applyBorder="1" applyAlignment="1">
      <alignment horizontal="center"/>
    </xf>
    <xf numFmtId="207" fontId="4" fillId="0" borderId="1" xfId="17" applyNumberFormat="1" applyFont="1" applyFill="1" applyBorder="1" applyAlignment="1">
      <alignment horizontal="center" vertical="center" wrapText="1"/>
      <protection/>
    </xf>
    <xf numFmtId="0" fontId="3" fillId="0" borderId="0" xfId="0" applyFont="1" applyFill="1" applyBorder="1" applyAlignment="1">
      <alignment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xf>
  </cellXfs>
  <cellStyles count="9">
    <cellStyle name="Normal" xfId="0"/>
    <cellStyle name="Followed Hyperlink" xfId="15"/>
    <cellStyle name="Hyperlink" xfId="16"/>
    <cellStyle name="Normal_Årsrapp2004tabeller"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orges-bank.no/OMR_II\FIBE\&#197;rsrapport\Betfor04\Tabeller\&#197;rsrapp2004tabell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register"/>
      <sheetName val="Generelle data"/>
      <sheetName val="Betalingsmidler i Norge"/>
      <sheetName val="Betalingsinfrastruktur"/>
      <sheetName val="Kontantuttak i Norge"/>
      <sheetName val="Bruk av betalingstjenester"/>
      <sheetName val="Giro"/>
      <sheetName val=" Betalingskort"/>
      <sheetName val=" Sjekk"/>
      <sheetName val=" Internasjonalt"/>
      <sheetName val="Priser i betalingsformidling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1"/>
  <sheetViews>
    <sheetView tabSelected="1" zoomScaleSheetLayoutView="100" workbookViewId="0" topLeftCell="A1">
      <selection activeCell="A1" sqref="A1"/>
    </sheetView>
  </sheetViews>
  <sheetFormatPr defaultColWidth="11.421875" defaultRowHeight="12.75"/>
  <cols>
    <col min="7" max="7" width="14.00390625" style="0" customWidth="1"/>
    <col min="8" max="8" width="16.00390625" style="0" customWidth="1"/>
    <col min="9" max="9" width="6.8515625" style="0" customWidth="1"/>
  </cols>
  <sheetData>
    <row r="1" ht="29.25">
      <c r="A1" s="308" t="s">
        <v>322</v>
      </c>
    </row>
    <row r="2" ht="29.25">
      <c r="A2" s="308"/>
    </row>
    <row r="3" ht="18.75">
      <c r="A3" s="63" t="s">
        <v>5</v>
      </c>
    </row>
    <row r="4" ht="15">
      <c r="A4" s="309" t="s">
        <v>6</v>
      </c>
    </row>
    <row r="5" ht="15">
      <c r="A5" s="309" t="s">
        <v>51</v>
      </c>
    </row>
    <row r="6" ht="14.25">
      <c r="A6" s="310"/>
    </row>
    <row r="7" ht="18.75">
      <c r="A7" s="63" t="s">
        <v>16</v>
      </c>
    </row>
    <row r="8" ht="15">
      <c r="A8" s="309" t="s">
        <v>17</v>
      </c>
    </row>
    <row r="9" ht="15">
      <c r="A9" s="309" t="s">
        <v>23</v>
      </c>
    </row>
    <row r="10" ht="15">
      <c r="A10" s="309" t="s">
        <v>53</v>
      </c>
    </row>
    <row r="11" ht="15">
      <c r="A11" s="309"/>
    </row>
    <row r="12" ht="18.75">
      <c r="A12" s="63" t="s">
        <v>42</v>
      </c>
    </row>
    <row r="13" ht="15">
      <c r="A13" s="309" t="s">
        <v>43</v>
      </c>
    </row>
    <row r="14" ht="15">
      <c r="A14" s="309" t="s">
        <v>66</v>
      </c>
    </row>
    <row r="15" ht="15">
      <c r="A15" s="311" t="s">
        <v>74</v>
      </c>
    </row>
    <row r="16" ht="15">
      <c r="A16" s="311"/>
    </row>
    <row r="17" ht="18.75">
      <c r="A17" s="131" t="s">
        <v>91</v>
      </c>
    </row>
    <row r="18" ht="15">
      <c r="A18" s="312" t="s">
        <v>92</v>
      </c>
    </row>
    <row r="19" ht="15">
      <c r="A19" s="309" t="s">
        <v>101</v>
      </c>
    </row>
    <row r="20" ht="15">
      <c r="A20" s="313" t="s">
        <v>323</v>
      </c>
    </row>
    <row r="21" ht="15">
      <c r="A21" s="311" t="s">
        <v>131</v>
      </c>
    </row>
    <row r="22" ht="15">
      <c r="A22" s="314" t="s">
        <v>324</v>
      </c>
    </row>
    <row r="23" ht="15">
      <c r="A23" s="312" t="s">
        <v>159</v>
      </c>
    </row>
    <row r="24" ht="15">
      <c r="A24" s="313" t="s">
        <v>325</v>
      </c>
    </row>
    <row r="25" ht="15">
      <c r="A25" s="313" t="s">
        <v>167</v>
      </c>
    </row>
    <row r="26" ht="15">
      <c r="A26" s="315" t="s">
        <v>171</v>
      </c>
    </row>
    <row r="27" ht="15">
      <c r="A27" s="314" t="s">
        <v>326</v>
      </c>
    </row>
    <row r="28" ht="15">
      <c r="A28" s="315"/>
    </row>
    <row r="29" ht="18.75">
      <c r="A29" s="131" t="s">
        <v>179</v>
      </c>
    </row>
    <row r="30" ht="15">
      <c r="A30" s="311" t="s">
        <v>327</v>
      </c>
    </row>
    <row r="31" ht="15">
      <c r="A31" s="311" t="s">
        <v>194</v>
      </c>
    </row>
    <row r="32" ht="15">
      <c r="A32" s="314" t="s">
        <v>300</v>
      </c>
    </row>
    <row r="33" ht="15">
      <c r="A33" s="309" t="s">
        <v>306</v>
      </c>
    </row>
    <row r="34" ht="15">
      <c r="A34" s="309" t="s">
        <v>311</v>
      </c>
    </row>
    <row r="35" ht="15">
      <c r="A35" s="309"/>
    </row>
    <row r="36" ht="18.75">
      <c r="A36" s="63" t="s">
        <v>201</v>
      </c>
    </row>
    <row r="37" ht="15">
      <c r="A37" s="314" t="s">
        <v>202</v>
      </c>
    </row>
    <row r="38" ht="15">
      <c r="A38" s="314" t="s">
        <v>230</v>
      </c>
    </row>
    <row r="39" ht="15">
      <c r="A39" s="314" t="s">
        <v>328</v>
      </c>
    </row>
    <row r="40" ht="15">
      <c r="A40" s="314" t="s">
        <v>282</v>
      </c>
    </row>
    <row r="41" ht="15">
      <c r="A41" s="314" t="s">
        <v>315</v>
      </c>
    </row>
  </sheetData>
  <printOptions/>
  <pageMargins left="0.75" right="0.75" top="1" bottom="1" header="0.5" footer="0.5"/>
  <pageSetup horizontalDpi="600" verticalDpi="600" orientation="portrait" paperSize="9" scale="67" r:id="rId1"/>
</worksheet>
</file>

<file path=xl/worksheets/sheet10.xml><?xml version="1.0" encoding="utf-8"?>
<worksheet xmlns="http://schemas.openxmlformats.org/spreadsheetml/2006/main" xmlns:r="http://schemas.openxmlformats.org/officeDocument/2006/relationships">
  <sheetPr codeName="Ark5">
    <pageSetUpPr fitToPage="1"/>
  </sheetPr>
  <dimension ref="A1:I20"/>
  <sheetViews>
    <sheetView workbookViewId="0" topLeftCell="A1">
      <selection activeCell="A1" sqref="A1"/>
    </sheetView>
  </sheetViews>
  <sheetFormatPr defaultColWidth="11.421875" defaultRowHeight="12.75"/>
  <cols>
    <col min="1" max="1" width="43.00390625" style="0" customWidth="1"/>
    <col min="2" max="9" width="11.140625" style="0" customWidth="1"/>
  </cols>
  <sheetData>
    <row r="1" ht="18.75">
      <c r="A1" s="63" t="s">
        <v>201</v>
      </c>
    </row>
    <row r="2" ht="12" customHeight="1">
      <c r="A2" s="63"/>
    </row>
    <row r="3" spans="1:9" s="66" customFormat="1" ht="12.75">
      <c r="A3" s="219" t="s">
        <v>202</v>
      </c>
      <c r="B3" s="220"/>
      <c r="C3" s="220"/>
      <c r="D3" s="221"/>
      <c r="E3" s="17"/>
      <c r="F3" s="221"/>
      <c r="G3" s="221"/>
      <c r="H3" s="221"/>
      <c r="I3" s="221"/>
    </row>
    <row r="4" spans="1:9" s="226" customFormat="1" ht="63.75">
      <c r="A4" s="222" t="s">
        <v>203</v>
      </c>
      <c r="B4" s="223" t="s">
        <v>204</v>
      </c>
      <c r="C4" s="223" t="s">
        <v>205</v>
      </c>
      <c r="D4" s="224" t="s">
        <v>206</v>
      </c>
      <c r="E4" s="225" t="s">
        <v>207</v>
      </c>
      <c r="F4" s="225" t="s">
        <v>208</v>
      </c>
      <c r="G4" s="225" t="s">
        <v>209</v>
      </c>
      <c r="H4" s="225" t="s">
        <v>210</v>
      </c>
      <c r="I4" s="225" t="s">
        <v>211</v>
      </c>
    </row>
    <row r="5" spans="1:9" s="66" customFormat="1" ht="12.75">
      <c r="A5" s="227" t="s">
        <v>212</v>
      </c>
      <c r="B5" s="228"/>
      <c r="C5" s="229"/>
      <c r="D5" s="229"/>
      <c r="E5" s="230"/>
      <c r="F5" s="230"/>
      <c r="G5" s="230"/>
      <c r="H5" s="230"/>
      <c r="I5" s="230"/>
    </row>
    <row r="6" spans="1:9" s="66" customFormat="1" ht="12.75">
      <c r="A6" s="231" t="s">
        <v>213</v>
      </c>
      <c r="B6" s="52">
        <v>550000</v>
      </c>
      <c r="C6" s="52">
        <v>100000</v>
      </c>
      <c r="D6" s="52">
        <v>100000</v>
      </c>
      <c r="E6" s="52">
        <v>100000</v>
      </c>
      <c r="F6" s="52">
        <v>100000</v>
      </c>
      <c r="G6" s="52">
        <v>200000</v>
      </c>
      <c r="H6" s="52">
        <v>150000</v>
      </c>
      <c r="I6" s="52">
        <v>15000</v>
      </c>
    </row>
    <row r="7" spans="1:9" s="66" customFormat="1" ht="12.75">
      <c r="A7" s="231" t="s">
        <v>214</v>
      </c>
      <c r="B7" s="38">
        <v>450000</v>
      </c>
      <c r="C7" s="38">
        <v>80000</v>
      </c>
      <c r="D7" s="38">
        <v>80000</v>
      </c>
      <c r="E7" s="38">
        <v>80000</v>
      </c>
      <c r="F7" s="38">
        <v>80000</v>
      </c>
      <c r="G7" s="38">
        <v>150000</v>
      </c>
      <c r="H7" s="38">
        <v>125000</v>
      </c>
      <c r="I7" s="38">
        <v>15000</v>
      </c>
    </row>
    <row r="8" spans="1:9" s="66" customFormat="1" ht="12.75">
      <c r="A8" s="231" t="s">
        <v>215</v>
      </c>
      <c r="B8" s="52">
        <v>350000</v>
      </c>
      <c r="C8" s="52">
        <v>60000</v>
      </c>
      <c r="D8" s="52">
        <v>60000</v>
      </c>
      <c r="E8" s="52">
        <v>60000</v>
      </c>
      <c r="F8" s="52">
        <v>60000</v>
      </c>
      <c r="G8" s="52">
        <v>100000</v>
      </c>
      <c r="H8" s="52">
        <v>100000</v>
      </c>
      <c r="I8" s="52">
        <v>15000</v>
      </c>
    </row>
    <row r="9" spans="1:9" s="66" customFormat="1" ht="12.75">
      <c r="A9" s="231" t="s">
        <v>216</v>
      </c>
      <c r="B9" s="38">
        <v>20000</v>
      </c>
      <c r="C9" s="38">
        <v>40000</v>
      </c>
      <c r="D9" s="38">
        <v>40000</v>
      </c>
      <c r="E9" s="38">
        <v>40000</v>
      </c>
      <c r="F9" s="38">
        <v>40000</v>
      </c>
      <c r="G9" s="38">
        <v>15000</v>
      </c>
      <c r="H9" s="38">
        <v>75000</v>
      </c>
      <c r="I9" s="38">
        <v>15000</v>
      </c>
    </row>
    <row r="10" spans="1:9" s="66" customFormat="1" ht="12.75">
      <c r="A10" s="232" t="s">
        <v>217</v>
      </c>
      <c r="B10" s="38"/>
      <c r="C10" s="38"/>
      <c r="D10" s="38"/>
      <c r="E10" s="38">
        <v>100000</v>
      </c>
      <c r="F10" s="38"/>
      <c r="G10" s="38"/>
      <c r="H10" s="38"/>
      <c r="I10" s="38"/>
    </row>
    <row r="11" spans="1:9" s="66" customFormat="1" ht="12.75">
      <c r="A11" s="233" t="s">
        <v>218</v>
      </c>
      <c r="B11" s="48">
        <v>20000</v>
      </c>
      <c r="C11" s="48"/>
      <c r="D11" s="48"/>
      <c r="E11" s="48"/>
      <c r="F11" s="48"/>
      <c r="G11" s="48"/>
      <c r="H11" s="48"/>
      <c r="I11" s="48"/>
    </row>
    <row r="12" spans="1:9" s="66" customFormat="1" ht="12.75">
      <c r="A12" s="2"/>
      <c r="B12" s="2"/>
      <c r="C12" s="2"/>
      <c r="D12" s="43"/>
      <c r="E12" s="2"/>
      <c r="F12" s="2"/>
      <c r="G12" s="2"/>
      <c r="H12" s="2"/>
      <c r="I12" s="2"/>
    </row>
    <row r="13" spans="1:9" s="66" customFormat="1" ht="12.75" customHeight="1">
      <c r="A13" s="234"/>
      <c r="B13" s="323" t="s">
        <v>219</v>
      </c>
      <c r="C13" s="323"/>
      <c r="D13" s="323" t="s">
        <v>220</v>
      </c>
      <c r="E13" s="323"/>
      <c r="F13" s="323"/>
      <c r="G13" s="229"/>
      <c r="H13" s="229"/>
      <c r="I13" s="229"/>
    </row>
    <row r="14" spans="1:9" s="66" customFormat="1" ht="51" customHeight="1">
      <c r="A14" s="227" t="s">
        <v>221</v>
      </c>
      <c r="B14" s="235" t="s">
        <v>222</v>
      </c>
      <c r="C14" s="236" t="s">
        <v>223</v>
      </c>
      <c r="D14" s="236" t="s">
        <v>224</v>
      </c>
      <c r="E14" s="237" t="s">
        <v>225</v>
      </c>
      <c r="F14" s="238" t="s">
        <v>226</v>
      </c>
      <c r="G14" s="158"/>
      <c r="H14" s="239"/>
      <c r="I14" s="229"/>
    </row>
    <row r="15" spans="1:9" s="66" customFormat="1" ht="20.25" customHeight="1">
      <c r="A15" s="229" t="s">
        <v>227</v>
      </c>
      <c r="B15" s="240">
        <v>1</v>
      </c>
      <c r="C15" s="240">
        <v>60</v>
      </c>
      <c r="D15" s="240">
        <v>200</v>
      </c>
      <c r="E15" s="240">
        <v>1500</v>
      </c>
      <c r="F15" s="240">
        <v>3000</v>
      </c>
      <c r="G15"/>
      <c r="H15" s="229"/>
      <c r="I15" s="229"/>
    </row>
    <row r="16" spans="1:9" s="66" customFormat="1" ht="12.75">
      <c r="A16" s="241" t="s">
        <v>218</v>
      </c>
      <c r="B16" s="48"/>
      <c r="C16" s="48">
        <v>60</v>
      </c>
      <c r="D16" s="48"/>
      <c r="E16" s="48"/>
      <c r="F16" s="48"/>
      <c r="G16"/>
      <c r="H16" s="229"/>
      <c r="I16" s="229"/>
    </row>
    <row r="17" spans="1:9" s="66" customFormat="1" ht="13.5">
      <c r="A17" s="242"/>
      <c r="B17" s="220"/>
      <c r="C17" s="220"/>
      <c r="D17" s="221"/>
      <c r="E17" s="221"/>
      <c r="F17" s="221"/>
      <c r="G17" s="221"/>
      <c r="H17" s="47"/>
      <c r="I17" s="47"/>
    </row>
    <row r="18" spans="1:9" s="66" customFormat="1" ht="13.5">
      <c r="A18" s="242"/>
      <c r="B18" s="220"/>
      <c r="C18" s="220"/>
      <c r="D18" s="221"/>
      <c r="E18" s="221"/>
      <c r="F18" s="221"/>
      <c r="G18" s="221"/>
      <c r="H18" s="17"/>
      <c r="I18" s="17"/>
    </row>
    <row r="19" spans="1:9" s="66" customFormat="1" ht="12.75">
      <c r="A19" s="227" t="s">
        <v>221</v>
      </c>
      <c r="B19" s="243" t="s">
        <v>228</v>
      </c>
      <c r="C19" s="215"/>
      <c r="D19" s="39"/>
      <c r="E19"/>
      <c r="F19"/>
      <c r="G19"/>
      <c r="H19"/>
      <c r="I19"/>
    </row>
    <row r="20" spans="1:9" s="66" customFormat="1" ht="12.75">
      <c r="A20" s="244" t="s">
        <v>229</v>
      </c>
      <c r="B20" s="48">
        <v>50000</v>
      </c>
      <c r="C20" s="215"/>
      <c r="D20" s="39"/>
      <c r="E20"/>
      <c r="F20"/>
      <c r="G20"/>
      <c r="H20"/>
      <c r="I20"/>
    </row>
  </sheetData>
  <mergeCells count="2">
    <mergeCell ref="B13:C13"/>
    <mergeCell ref="D13:F13"/>
  </mergeCells>
  <printOptions/>
  <pageMargins left="0.75" right="0.75" top="1" bottom="1" header="0.5" footer="0.5"/>
  <pageSetup fitToHeight="1" fitToWidth="1" horizontalDpi="300" verticalDpi="300" orientation="landscape" paperSize="9" scale="97" r:id="rId1"/>
</worksheet>
</file>

<file path=xl/worksheets/sheet11.xml><?xml version="1.0" encoding="utf-8"?>
<worksheet xmlns="http://schemas.openxmlformats.org/spreadsheetml/2006/main" xmlns:r="http://schemas.openxmlformats.org/officeDocument/2006/relationships">
  <dimension ref="A1:C13"/>
  <sheetViews>
    <sheetView workbookViewId="0" topLeftCell="A1">
      <selection activeCell="A1" sqref="A1"/>
    </sheetView>
  </sheetViews>
  <sheetFormatPr defaultColWidth="11.421875" defaultRowHeight="12.75"/>
  <cols>
    <col min="1" max="1" width="43.00390625" style="0" customWidth="1"/>
    <col min="2" max="3" width="14.140625" style="0" customWidth="1"/>
  </cols>
  <sheetData>
    <row r="1" spans="1:2" ht="12.75">
      <c r="A1" s="1" t="s">
        <v>230</v>
      </c>
      <c r="B1" s="245"/>
    </row>
    <row r="2" spans="1:3" ht="15">
      <c r="A2" s="18" t="s">
        <v>240</v>
      </c>
      <c r="B2" s="246" t="s">
        <v>231</v>
      </c>
      <c r="C2" s="246" t="s">
        <v>331</v>
      </c>
    </row>
    <row r="3" spans="1:3" ht="12.75">
      <c r="A3" s="1" t="s">
        <v>232</v>
      </c>
      <c r="B3" s="240"/>
      <c r="C3" s="240"/>
    </row>
    <row r="4" spans="1:3" ht="12.75">
      <c r="A4" s="62" t="s">
        <v>233</v>
      </c>
      <c r="B4" s="247">
        <v>100</v>
      </c>
      <c r="C4" s="247">
        <v>100</v>
      </c>
    </row>
    <row r="5" spans="1:3" ht="12.75">
      <c r="A5" s="62" t="s">
        <v>234</v>
      </c>
      <c r="B5" s="247">
        <v>100</v>
      </c>
      <c r="C5" s="247">
        <v>100</v>
      </c>
    </row>
    <row r="6" spans="1:3" ht="12.75">
      <c r="A6" s="1" t="s">
        <v>235</v>
      </c>
      <c r="B6" s="247"/>
      <c r="C6" s="247"/>
    </row>
    <row r="7" spans="1:3" ht="12.75">
      <c r="A7" s="62" t="s">
        <v>236</v>
      </c>
      <c r="B7" s="247">
        <v>6</v>
      </c>
      <c r="C7" s="247">
        <v>6</v>
      </c>
    </row>
    <row r="8" spans="1:3" ht="12.75">
      <c r="A8" s="62" t="s">
        <v>237</v>
      </c>
      <c r="B8" s="247">
        <v>30</v>
      </c>
      <c r="C8" s="247">
        <v>30</v>
      </c>
    </row>
    <row r="9" spans="1:3" ht="15">
      <c r="A9" s="1" t="s">
        <v>241</v>
      </c>
      <c r="B9" s="247"/>
      <c r="C9" s="247"/>
    </row>
    <row r="10" spans="1:3" ht="12.75">
      <c r="A10" s="62" t="s">
        <v>238</v>
      </c>
      <c r="B10" s="247">
        <v>0</v>
      </c>
      <c r="C10" s="247"/>
    </row>
    <row r="11" spans="1:3" ht="12.75">
      <c r="A11" s="189" t="s">
        <v>239</v>
      </c>
      <c r="B11" s="248">
        <v>0</v>
      </c>
      <c r="C11" s="248"/>
    </row>
    <row r="12" spans="1:2" ht="15.75">
      <c r="A12" s="249" t="s">
        <v>242</v>
      </c>
      <c r="B12" s="249"/>
    </row>
    <row r="13" spans="1:2" ht="15.75">
      <c r="A13" s="249" t="s">
        <v>243</v>
      </c>
      <c r="B13" s="250"/>
    </row>
  </sheetData>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Ark6">
    <pageSetUpPr fitToPage="1"/>
  </sheetPr>
  <dimension ref="A1:AC402"/>
  <sheetViews>
    <sheetView zoomScaleSheetLayoutView="100" workbookViewId="0" topLeftCell="A1">
      <selection activeCell="A1" sqref="A1:K1"/>
    </sheetView>
  </sheetViews>
  <sheetFormatPr defaultColWidth="11.421875" defaultRowHeight="12.75"/>
  <cols>
    <col min="1" max="1" width="43.00390625" style="0" customWidth="1"/>
    <col min="2" max="10" width="9.7109375" style="279" customWidth="1"/>
    <col min="11" max="11" width="9.7109375" style="280" customWidth="1"/>
  </cols>
  <sheetData>
    <row r="1" spans="1:11" ht="27.75" customHeight="1">
      <c r="A1" s="324" t="s">
        <v>280</v>
      </c>
      <c r="B1" s="320"/>
      <c r="C1" s="320"/>
      <c r="D1" s="320"/>
      <c r="E1" s="320"/>
      <c r="F1" s="320"/>
      <c r="G1" s="320"/>
      <c r="H1" s="320"/>
      <c r="I1" s="320"/>
      <c r="J1" s="320"/>
      <c r="K1" s="320"/>
    </row>
    <row r="2" spans="1:12" ht="12.75">
      <c r="A2" s="251"/>
      <c r="B2" s="252">
        <v>1998</v>
      </c>
      <c r="C2" s="253">
        <v>1999</v>
      </c>
      <c r="D2" s="253">
        <v>2000</v>
      </c>
      <c r="E2" s="253">
        <v>2001</v>
      </c>
      <c r="F2" s="253">
        <v>2002</v>
      </c>
      <c r="G2" s="253">
        <v>2003</v>
      </c>
      <c r="H2" s="253">
        <v>2004</v>
      </c>
      <c r="I2" s="253">
        <v>2005</v>
      </c>
      <c r="J2" s="253">
        <v>2006</v>
      </c>
      <c r="K2" s="254">
        <v>2007</v>
      </c>
      <c r="L2" s="2"/>
    </row>
    <row r="3" spans="1:29" ht="12.75">
      <c r="A3" s="255" t="s">
        <v>244</v>
      </c>
      <c r="B3" s="256"/>
      <c r="C3" s="257"/>
      <c r="D3" s="257"/>
      <c r="E3" s="257"/>
      <c r="F3" s="257"/>
      <c r="G3" s="258"/>
      <c r="H3" s="259"/>
      <c r="I3" s="258"/>
      <c r="J3" s="258"/>
      <c r="K3" s="260"/>
      <c r="L3" s="66"/>
      <c r="M3" s="31"/>
      <c r="N3" s="31"/>
      <c r="O3" s="31"/>
      <c r="P3" s="31"/>
      <c r="Q3" s="31"/>
      <c r="R3" s="31"/>
      <c r="S3" s="31"/>
      <c r="T3" s="31"/>
      <c r="U3" s="31"/>
      <c r="V3" s="31"/>
      <c r="W3" s="31"/>
      <c r="X3" s="31"/>
      <c r="Y3" s="31"/>
      <c r="Z3" s="31"/>
      <c r="AA3" s="31"/>
      <c r="AB3" s="31"/>
      <c r="AC3" s="31"/>
    </row>
    <row r="4" spans="1:29" ht="12.75">
      <c r="A4" s="112" t="s">
        <v>245</v>
      </c>
      <c r="B4" s="261"/>
      <c r="C4" s="261"/>
      <c r="D4" s="261"/>
      <c r="E4" s="261"/>
      <c r="F4" s="261"/>
      <c r="G4" s="261"/>
      <c r="H4" s="261"/>
      <c r="I4" s="261"/>
      <c r="J4" s="261"/>
      <c r="K4" s="261"/>
      <c r="L4" s="66"/>
      <c r="M4" s="31"/>
      <c r="N4" s="31"/>
      <c r="O4" s="31"/>
      <c r="P4" s="31"/>
      <c r="Q4" s="31"/>
      <c r="R4" s="31"/>
      <c r="S4" s="31"/>
      <c r="T4" s="31"/>
      <c r="U4" s="31"/>
      <c r="V4" s="31"/>
      <c r="W4" s="31"/>
      <c r="X4" s="31"/>
      <c r="Y4" s="31"/>
      <c r="Z4" s="31"/>
      <c r="AA4" s="31"/>
      <c r="AB4" s="31"/>
      <c r="AC4" s="31"/>
    </row>
    <row r="5" spans="1:29" ht="12.75">
      <c r="A5" s="111" t="s">
        <v>108</v>
      </c>
      <c r="B5" s="261">
        <v>2.3299999237060547</v>
      </c>
      <c r="C5" s="261">
        <v>2.3125524520874023</v>
      </c>
      <c r="D5" s="261">
        <v>2.379956007003784</v>
      </c>
      <c r="E5" s="261">
        <v>2.450986385345459</v>
      </c>
      <c r="F5" s="261">
        <v>2.439025402069092</v>
      </c>
      <c r="G5" s="261">
        <v>2.3762974739074707</v>
      </c>
      <c r="H5" s="261">
        <v>2.143649101257324</v>
      </c>
      <c r="I5" s="261">
        <v>2.1518783569335938</v>
      </c>
      <c r="J5" s="261">
        <v>2.193812370300293</v>
      </c>
      <c r="K5" s="261">
        <v>2.229186534881592</v>
      </c>
      <c r="L5" s="66"/>
      <c r="M5" s="31"/>
      <c r="N5" s="31"/>
      <c r="O5" s="31"/>
      <c r="P5" s="31"/>
      <c r="Q5" s="31"/>
      <c r="R5" s="31"/>
      <c r="S5" s="31"/>
      <c r="T5" s="31"/>
      <c r="U5" s="31"/>
      <c r="V5" s="31"/>
      <c r="W5" s="31"/>
      <c r="X5" s="31"/>
      <c r="Y5" s="31"/>
      <c r="Z5" s="31"/>
      <c r="AA5" s="31"/>
      <c r="AB5" s="31"/>
      <c r="AC5" s="31"/>
    </row>
    <row r="6" spans="1:29" ht="12.75">
      <c r="A6" s="111"/>
      <c r="B6" s="261"/>
      <c r="C6" s="261"/>
      <c r="D6" s="261"/>
      <c r="E6" s="261"/>
      <c r="F6" s="261"/>
      <c r="G6" s="261"/>
      <c r="H6" s="261"/>
      <c r="I6" s="261"/>
      <c r="J6" s="261"/>
      <c r="K6" s="261"/>
      <c r="L6" s="66"/>
      <c r="M6" s="31"/>
      <c r="N6" s="31"/>
      <c r="O6" s="31"/>
      <c r="P6" s="31"/>
      <c r="Q6" s="31"/>
      <c r="R6" s="31"/>
      <c r="S6" s="31"/>
      <c r="T6" s="31"/>
      <c r="U6" s="31"/>
      <c r="V6" s="31"/>
      <c r="W6" s="31"/>
      <c r="X6" s="31"/>
      <c r="Y6" s="31"/>
      <c r="Z6" s="31"/>
      <c r="AA6" s="31"/>
      <c r="AB6" s="31"/>
      <c r="AC6" s="31"/>
    </row>
    <row r="7" spans="1:29" ht="12.75">
      <c r="A7" s="111" t="s">
        <v>246</v>
      </c>
      <c r="B7" s="261"/>
      <c r="C7" s="261"/>
      <c r="D7" s="261"/>
      <c r="E7" s="261"/>
      <c r="F7" s="261"/>
      <c r="G7" s="261"/>
      <c r="H7" s="261"/>
      <c r="I7" s="261"/>
      <c r="J7" s="261"/>
      <c r="K7" s="261"/>
      <c r="L7" s="66"/>
      <c r="M7" s="31"/>
      <c r="N7" s="31"/>
      <c r="O7" s="31"/>
      <c r="P7" s="31"/>
      <c r="Q7" s="31"/>
      <c r="R7" s="31"/>
      <c r="S7" s="31"/>
      <c r="T7" s="31"/>
      <c r="U7" s="31"/>
      <c r="V7" s="31"/>
      <c r="W7" s="31"/>
      <c r="X7" s="31"/>
      <c r="Y7" s="31"/>
      <c r="Z7" s="31"/>
      <c r="AA7" s="31"/>
      <c r="AB7" s="31"/>
      <c r="AC7" s="31"/>
    </row>
    <row r="8" spans="1:29" ht="12.75">
      <c r="A8" s="262" t="s">
        <v>247</v>
      </c>
      <c r="B8" s="261">
        <v>1.9800000190734863</v>
      </c>
      <c r="C8" s="261">
        <v>2.0270185470581055</v>
      </c>
      <c r="D8" s="261">
        <v>1.9396330118179321</v>
      </c>
      <c r="E8" s="261">
        <v>1.9050133228302002</v>
      </c>
      <c r="F8" s="261">
        <v>1.8825911283493042</v>
      </c>
      <c r="G8" s="261">
        <v>1.9459377527236938</v>
      </c>
      <c r="H8" s="261">
        <v>1.9516812562942505</v>
      </c>
      <c r="I8" s="261">
        <v>2.0313260555267334</v>
      </c>
      <c r="J8" s="261">
        <v>2.0766825675964355</v>
      </c>
      <c r="K8" s="261">
        <v>2.0435385704040527</v>
      </c>
      <c r="L8" s="66"/>
      <c r="M8" s="31"/>
      <c r="N8" s="31"/>
      <c r="O8" s="31"/>
      <c r="P8" s="31"/>
      <c r="Q8" s="31"/>
      <c r="R8" s="31"/>
      <c r="S8" s="31"/>
      <c r="T8" s="31"/>
      <c r="U8" s="31"/>
      <c r="V8" s="31"/>
      <c r="W8" s="31"/>
      <c r="X8" s="31"/>
      <c r="Y8" s="31"/>
      <c r="Z8" s="31"/>
      <c r="AA8" s="31"/>
      <c r="AB8" s="31"/>
      <c r="AC8" s="31"/>
    </row>
    <row r="9" spans="1:29" ht="12.75">
      <c r="A9" s="262" t="s">
        <v>248</v>
      </c>
      <c r="B9" s="261"/>
      <c r="C9" s="261"/>
      <c r="D9" s="261"/>
      <c r="E9" s="261"/>
      <c r="F9" s="261"/>
      <c r="G9" s="261"/>
      <c r="H9" s="261"/>
      <c r="I9" s="261"/>
      <c r="J9" s="261"/>
      <c r="K9" s="261">
        <v>2.368443489074707</v>
      </c>
      <c r="L9" s="66"/>
      <c r="M9" s="31"/>
      <c r="N9" s="31"/>
      <c r="O9" s="31"/>
      <c r="P9" s="31"/>
      <c r="Q9" s="31"/>
      <c r="R9" s="31"/>
      <c r="S9" s="31"/>
      <c r="T9" s="31"/>
      <c r="U9" s="31"/>
      <c r="V9" s="31"/>
      <c r="W9" s="31"/>
      <c r="X9" s="31"/>
      <c r="Y9" s="31"/>
      <c r="Z9" s="31"/>
      <c r="AA9" s="31"/>
      <c r="AB9" s="31"/>
      <c r="AC9" s="31"/>
    </row>
    <row r="10" spans="1:29" ht="12.75">
      <c r="A10" s="262" t="s">
        <v>249</v>
      </c>
      <c r="B10" s="261"/>
      <c r="C10" s="261"/>
      <c r="D10" s="261"/>
      <c r="E10" s="261"/>
      <c r="F10" s="261"/>
      <c r="G10" s="261"/>
      <c r="H10" s="261">
        <v>2.0868682761589072</v>
      </c>
      <c r="I10" s="261">
        <v>2.0323887553606172</v>
      </c>
      <c r="J10" s="261">
        <v>2.117900845190533</v>
      </c>
      <c r="K10" s="261">
        <v>2.076359987258911</v>
      </c>
      <c r="L10" s="66"/>
      <c r="M10" s="31"/>
      <c r="N10" s="31"/>
      <c r="O10" s="31"/>
      <c r="P10" s="31"/>
      <c r="Q10" s="31"/>
      <c r="R10" s="31"/>
      <c r="S10" s="31"/>
      <c r="T10" s="31"/>
      <c r="U10" s="31"/>
      <c r="V10" s="31"/>
      <c r="W10" s="31"/>
      <c r="X10" s="31"/>
      <c r="Y10" s="31"/>
      <c r="Z10" s="31"/>
      <c r="AA10" s="31"/>
      <c r="AB10" s="31"/>
      <c r="AC10" s="31"/>
    </row>
    <row r="11" spans="1:29" ht="12.75">
      <c r="A11" s="263" t="s">
        <v>250</v>
      </c>
      <c r="B11" s="261">
        <v>1.63595712184906</v>
      </c>
      <c r="C11" s="261">
        <v>1.5949536561965942</v>
      </c>
      <c r="D11" s="261">
        <v>2.0739035606384277</v>
      </c>
      <c r="E11" s="261">
        <v>2.730541944503784</v>
      </c>
      <c r="F11" s="261">
        <v>2.822373867034912</v>
      </c>
      <c r="G11" s="261">
        <v>2.8479745388031006</v>
      </c>
      <c r="H11" s="261">
        <v>2.992023229598999</v>
      </c>
      <c r="I11" s="261">
        <v>3.2830934524536133</v>
      </c>
      <c r="J11" s="261">
        <v>3.265021800994873</v>
      </c>
      <c r="K11" s="261">
        <v>3.403656005859375</v>
      </c>
      <c r="L11" s="66"/>
      <c r="M11" s="31"/>
      <c r="N11" s="31"/>
      <c r="O11" s="31"/>
      <c r="P11" s="31"/>
      <c r="Q11" s="31"/>
      <c r="R11" s="31"/>
      <c r="S11" s="31"/>
      <c r="T11" s="31"/>
      <c r="U11" s="31"/>
      <c r="V11" s="31"/>
      <c r="W11" s="31"/>
      <c r="X11" s="31"/>
      <c r="Y11" s="31"/>
      <c r="Z11" s="31"/>
      <c r="AA11" s="31"/>
      <c r="AB11" s="31"/>
      <c r="AC11" s="31"/>
    </row>
    <row r="12" spans="1:29" ht="15.75" customHeight="1">
      <c r="A12" s="262" t="s">
        <v>251</v>
      </c>
      <c r="B12" s="261">
        <v>3.525658369064331</v>
      </c>
      <c r="C12" s="261">
        <v>3.4442625045776367</v>
      </c>
      <c r="D12" s="261">
        <v>4.0163092613220215</v>
      </c>
      <c r="E12" s="261">
        <v>4.251340389251709</v>
      </c>
      <c r="F12" s="261">
        <v>4.781978607177734</v>
      </c>
      <c r="G12" s="261">
        <v>4.881926536560059</v>
      </c>
      <c r="H12" s="261">
        <v>5.188745498657227</v>
      </c>
      <c r="I12" s="261">
        <v>5.459476470947266</v>
      </c>
      <c r="J12" s="261">
        <v>5.526986122131348</v>
      </c>
      <c r="K12" s="261">
        <v>5.4258551597595215</v>
      </c>
      <c r="L12" s="66"/>
      <c r="M12" s="31"/>
      <c r="N12" s="31"/>
      <c r="O12" s="31"/>
      <c r="P12" s="31"/>
      <c r="Q12" s="31"/>
      <c r="R12" s="31"/>
      <c r="S12" s="31"/>
      <c r="T12" s="31"/>
      <c r="U12" s="31"/>
      <c r="V12" s="31"/>
      <c r="W12" s="31"/>
      <c r="X12" s="31"/>
      <c r="Y12" s="31"/>
      <c r="Z12" s="31"/>
      <c r="AA12" s="31"/>
      <c r="AB12" s="31"/>
      <c r="AC12" s="31"/>
    </row>
    <row r="13" spans="1:29" ht="12.75" customHeight="1">
      <c r="A13" s="262" t="s">
        <v>252</v>
      </c>
      <c r="B13" s="261">
        <v>1.021134853363037</v>
      </c>
      <c r="C13" s="261">
        <v>0.9855358004570007</v>
      </c>
      <c r="D13" s="261">
        <v>1.029462456703186</v>
      </c>
      <c r="E13" s="261">
        <v>1.307075023651123</v>
      </c>
      <c r="F13" s="261">
        <v>1.3840210437774658</v>
      </c>
      <c r="G13" s="261">
        <v>1.38200044631958</v>
      </c>
      <c r="H13" s="261">
        <v>1.4732807874679565</v>
      </c>
      <c r="I13" s="261">
        <v>1.5204795598983765</v>
      </c>
      <c r="J13" s="261">
        <v>1.574612021446228</v>
      </c>
      <c r="K13" s="261">
        <v>1.5783287286758423</v>
      </c>
      <c r="L13" s="66"/>
      <c r="M13" s="31"/>
      <c r="N13" s="31"/>
      <c r="O13" s="31"/>
      <c r="P13" s="31"/>
      <c r="Q13" s="31"/>
      <c r="R13" s="31"/>
      <c r="S13" s="31"/>
      <c r="T13" s="31"/>
      <c r="U13" s="31"/>
      <c r="V13" s="31"/>
      <c r="W13" s="31"/>
      <c r="X13" s="31"/>
      <c r="Y13" s="31"/>
      <c r="Z13" s="31"/>
      <c r="AA13" s="31"/>
      <c r="AB13" s="31"/>
      <c r="AC13" s="31"/>
    </row>
    <row r="14" spans="1:29" ht="15" customHeight="1">
      <c r="A14" s="263" t="s">
        <v>253</v>
      </c>
      <c r="B14" s="261">
        <v>1.2604773044586182</v>
      </c>
      <c r="C14" s="261">
        <v>1.1964657306671143</v>
      </c>
      <c r="D14" s="261">
        <v>1.9079293012619019</v>
      </c>
      <c r="E14" s="261">
        <v>1.9637198448181152</v>
      </c>
      <c r="F14" s="261">
        <v>2.0671725273132324</v>
      </c>
      <c r="G14" s="261">
        <v>2.027235269546509</v>
      </c>
      <c r="H14" s="261">
        <v>1.6195530891418457</v>
      </c>
      <c r="I14" s="261">
        <v>2.784240484237671</v>
      </c>
      <c r="J14" s="261">
        <v>1.7061115503311157</v>
      </c>
      <c r="K14" s="261">
        <v>2.5056490898132324</v>
      </c>
      <c r="L14" s="66"/>
      <c r="M14" s="31"/>
      <c r="N14" s="31"/>
      <c r="O14" s="31"/>
      <c r="P14" s="31"/>
      <c r="Q14" s="31"/>
      <c r="R14" s="31"/>
      <c r="S14" s="31"/>
      <c r="T14" s="31"/>
      <c r="U14" s="31"/>
      <c r="V14" s="31"/>
      <c r="W14" s="31"/>
      <c r="X14" s="31"/>
      <c r="Y14" s="31"/>
      <c r="Z14" s="31"/>
      <c r="AA14" s="31"/>
      <c r="AB14" s="31"/>
      <c r="AC14" s="31"/>
    </row>
    <row r="15" spans="1:29" ht="12" customHeight="1">
      <c r="A15" s="262" t="s">
        <v>254</v>
      </c>
      <c r="B15" s="261">
        <v>3.0785441398620605</v>
      </c>
      <c r="C15" s="261">
        <v>3.026566505432129</v>
      </c>
      <c r="D15" s="261">
        <v>3.142695665359497</v>
      </c>
      <c r="E15" s="261">
        <v>3.578312635421753</v>
      </c>
      <c r="F15" s="261">
        <v>3.611701250076294</v>
      </c>
      <c r="G15" s="261">
        <v>3.6843254566192627</v>
      </c>
      <c r="H15" s="261">
        <v>3.796940326690674</v>
      </c>
      <c r="I15" s="261">
        <v>3.623028516769409</v>
      </c>
      <c r="J15" s="261">
        <v>3.7394967079162598</v>
      </c>
      <c r="K15" s="261">
        <v>3.8462040424346924</v>
      </c>
      <c r="L15" s="66"/>
      <c r="M15" s="31"/>
      <c r="N15" s="31"/>
      <c r="O15" s="31"/>
      <c r="P15" s="31"/>
      <c r="Q15" s="31"/>
      <c r="R15" s="31"/>
      <c r="S15" s="31"/>
      <c r="T15" s="31"/>
      <c r="U15" s="31"/>
      <c r="V15" s="31"/>
      <c r="W15" s="31"/>
      <c r="X15" s="31"/>
      <c r="Y15" s="31"/>
      <c r="Z15" s="31"/>
      <c r="AA15" s="31"/>
      <c r="AB15" s="31"/>
      <c r="AC15" s="31"/>
    </row>
    <row r="16" spans="1:29" ht="14.25" customHeight="1">
      <c r="A16" s="262" t="s">
        <v>255</v>
      </c>
      <c r="B16" s="261">
        <v>0.9079365134239197</v>
      </c>
      <c r="C16" s="261">
        <v>0.9229211211204529</v>
      </c>
      <c r="D16" s="261">
        <v>0.8791913390159607</v>
      </c>
      <c r="E16" s="261">
        <v>0.9751319885253906</v>
      </c>
      <c r="F16" s="261">
        <v>0.9893878102302551</v>
      </c>
      <c r="G16" s="261">
        <v>1.007062554359436</v>
      </c>
      <c r="H16" s="261">
        <v>1.0258411169052124</v>
      </c>
      <c r="I16" s="261">
        <v>1.5455889701843262</v>
      </c>
      <c r="J16" s="261">
        <v>1.8170206546783447</v>
      </c>
      <c r="K16" s="261">
        <v>1.2109256982803345</v>
      </c>
      <c r="L16" s="66"/>
      <c r="M16" s="31"/>
      <c r="N16" s="31"/>
      <c r="O16" s="31"/>
      <c r="P16" s="31"/>
      <c r="Q16" s="31"/>
      <c r="R16" s="31"/>
      <c r="S16" s="31"/>
      <c r="T16" s="31"/>
      <c r="U16" s="31"/>
      <c r="V16" s="31"/>
      <c r="W16" s="31"/>
      <c r="X16" s="31"/>
      <c r="Y16" s="31"/>
      <c r="Z16" s="31"/>
      <c r="AA16" s="31"/>
      <c r="AB16" s="31"/>
      <c r="AC16" s="31"/>
    </row>
    <row r="17" spans="1:29" ht="12.75">
      <c r="A17" s="264"/>
      <c r="B17" s="261"/>
      <c r="C17" s="261"/>
      <c r="D17" s="261"/>
      <c r="E17" s="261"/>
      <c r="F17" s="261"/>
      <c r="G17" s="261"/>
      <c r="H17" s="261"/>
      <c r="I17" s="261"/>
      <c r="J17" s="261"/>
      <c r="K17" s="261"/>
      <c r="L17" s="66"/>
      <c r="M17" s="31"/>
      <c r="N17" s="31"/>
      <c r="O17" s="31"/>
      <c r="P17" s="31"/>
      <c r="Q17" s="31"/>
      <c r="R17" s="31"/>
      <c r="S17" s="31"/>
      <c r="T17" s="31"/>
      <c r="U17" s="31"/>
      <c r="V17" s="31"/>
      <c r="W17" s="31"/>
      <c r="X17" s="31"/>
      <c r="Y17" s="31"/>
      <c r="Z17" s="31"/>
      <c r="AA17" s="31"/>
      <c r="AB17" s="31"/>
      <c r="AC17" s="31"/>
    </row>
    <row r="18" spans="1:29" ht="12.75" customHeight="1">
      <c r="A18" s="111" t="s">
        <v>256</v>
      </c>
      <c r="B18" s="261"/>
      <c r="C18" s="261"/>
      <c r="D18" s="261"/>
      <c r="E18" s="261"/>
      <c r="F18" s="261"/>
      <c r="G18" s="261"/>
      <c r="H18" s="261"/>
      <c r="I18" s="261"/>
      <c r="J18" s="261"/>
      <c r="K18" s="261"/>
      <c r="L18" s="66"/>
      <c r="M18" s="31"/>
      <c r="N18" s="31"/>
      <c r="O18" s="31"/>
      <c r="P18" s="31"/>
      <c r="Q18" s="31"/>
      <c r="R18" s="31"/>
      <c r="S18" s="31"/>
      <c r="T18" s="31"/>
      <c r="U18" s="31"/>
      <c r="V18" s="31"/>
      <c r="W18" s="31"/>
      <c r="X18" s="31"/>
      <c r="Y18" s="31"/>
      <c r="Z18" s="31"/>
      <c r="AA18" s="31"/>
      <c r="AB18" s="31"/>
      <c r="AC18" s="31"/>
    </row>
    <row r="19" spans="1:29" ht="12.75" customHeight="1">
      <c r="A19" s="262" t="s">
        <v>257</v>
      </c>
      <c r="B19" s="261"/>
      <c r="C19" s="261"/>
      <c r="D19" s="261"/>
      <c r="E19" s="261"/>
      <c r="F19" s="261"/>
      <c r="G19" s="261"/>
      <c r="H19" s="261"/>
      <c r="I19" s="261"/>
      <c r="J19" s="261">
        <v>1.2459229163306447</v>
      </c>
      <c r="K19" s="261">
        <v>1.4942326545715332</v>
      </c>
      <c r="L19" s="66"/>
      <c r="M19" s="265"/>
      <c r="N19" s="265"/>
      <c r="O19" s="31"/>
      <c r="P19" s="31"/>
      <c r="Q19" s="31"/>
      <c r="R19" s="31"/>
      <c r="S19" s="31"/>
      <c r="T19" s="31"/>
      <c r="U19" s="31"/>
      <c r="V19" s="31"/>
      <c r="W19" s="31"/>
      <c r="X19" s="31"/>
      <c r="Y19" s="31"/>
      <c r="Z19" s="31"/>
      <c r="AA19" s="31"/>
      <c r="AB19" s="31"/>
      <c r="AC19" s="31"/>
    </row>
    <row r="20" spans="1:29" ht="12.75">
      <c r="A20" s="262" t="s">
        <v>258</v>
      </c>
      <c r="B20" s="261"/>
      <c r="C20" s="261"/>
      <c r="D20" s="261"/>
      <c r="E20" s="261"/>
      <c r="F20" s="261"/>
      <c r="G20" s="261"/>
      <c r="H20" s="261"/>
      <c r="I20" s="261"/>
      <c r="J20" s="261">
        <v>1.6582503642657764</v>
      </c>
      <c r="K20" s="261">
        <v>1.8536529541015625</v>
      </c>
      <c r="L20" s="66"/>
      <c r="M20" s="265"/>
      <c r="N20" s="265"/>
      <c r="O20" s="31"/>
      <c r="P20" s="31"/>
      <c r="Q20" s="31"/>
      <c r="R20" s="31"/>
      <c r="S20" s="31"/>
      <c r="T20" s="31"/>
      <c r="U20" s="31"/>
      <c r="V20" s="31"/>
      <c r="W20" s="31"/>
      <c r="X20" s="31"/>
      <c r="Y20" s="31"/>
      <c r="Z20" s="31"/>
      <c r="AA20" s="31"/>
      <c r="AB20" s="31"/>
      <c r="AC20" s="31"/>
    </row>
    <row r="21" spans="1:29" ht="12.75">
      <c r="A21" s="262" t="s">
        <v>247</v>
      </c>
      <c r="B21" s="261"/>
      <c r="C21" s="261"/>
      <c r="D21" s="261"/>
      <c r="E21" s="261"/>
      <c r="F21" s="261"/>
      <c r="G21" s="261"/>
      <c r="H21" s="261"/>
      <c r="I21" s="261"/>
      <c r="J21" s="261">
        <v>1.4302996997866833</v>
      </c>
      <c r="K21" s="261">
        <v>1.0665066242218018</v>
      </c>
      <c r="L21" s="66"/>
      <c r="M21" s="265"/>
      <c r="N21" s="265"/>
      <c r="O21" s="31"/>
      <c r="P21" s="31"/>
      <c r="Q21" s="31"/>
      <c r="R21" s="31"/>
      <c r="S21" s="31"/>
      <c r="T21" s="31"/>
      <c r="U21" s="31"/>
      <c r="V21" s="31"/>
      <c r="W21" s="31"/>
      <c r="X21" s="31"/>
      <c r="Y21" s="31"/>
      <c r="Z21" s="31"/>
      <c r="AA21" s="31"/>
      <c r="AB21" s="31"/>
      <c r="AC21" s="31"/>
    </row>
    <row r="22" spans="1:29" ht="12.75">
      <c r="A22" s="262" t="s">
        <v>248</v>
      </c>
      <c r="B22" s="261"/>
      <c r="C22" s="261"/>
      <c r="D22" s="261"/>
      <c r="E22" s="261"/>
      <c r="F22" s="261"/>
      <c r="G22" s="261"/>
      <c r="H22" s="261"/>
      <c r="I22" s="261"/>
      <c r="J22" s="261">
        <v>3.545012487641529</v>
      </c>
      <c r="K22" s="261">
        <v>3.622699022293091</v>
      </c>
      <c r="L22" s="66"/>
      <c r="M22" s="265"/>
      <c r="N22" s="265"/>
      <c r="O22" s="31"/>
      <c r="P22" s="31"/>
      <c r="Q22" s="31"/>
      <c r="R22" s="31"/>
      <c r="S22" s="31"/>
      <c r="T22" s="31"/>
      <c r="U22" s="31"/>
      <c r="V22" s="31"/>
      <c r="W22" s="31"/>
      <c r="X22" s="31"/>
      <c r="Y22" s="31"/>
      <c r="Z22" s="31"/>
      <c r="AA22" s="31"/>
      <c r="AB22" s="31"/>
      <c r="AC22" s="31"/>
    </row>
    <row r="23" spans="1:29" ht="10.5" customHeight="1">
      <c r="A23" s="266"/>
      <c r="B23" s="261"/>
      <c r="C23" s="261"/>
      <c r="D23" s="261"/>
      <c r="E23" s="261"/>
      <c r="F23" s="261"/>
      <c r="G23" s="261"/>
      <c r="H23" s="261"/>
      <c r="I23" s="261"/>
      <c r="J23" s="261"/>
      <c r="K23" s="261"/>
      <c r="L23" s="66"/>
      <c r="M23" s="31"/>
      <c r="N23" s="31"/>
      <c r="O23" s="31"/>
      <c r="P23" s="31"/>
      <c r="Q23" s="31"/>
      <c r="R23" s="31"/>
      <c r="S23" s="31"/>
      <c r="T23" s="31"/>
      <c r="U23" s="31"/>
      <c r="V23" s="31"/>
      <c r="W23" s="31"/>
      <c r="X23" s="31"/>
      <c r="Y23" s="31"/>
      <c r="Z23" s="31"/>
      <c r="AA23" s="31"/>
      <c r="AB23" s="31"/>
      <c r="AC23" s="31"/>
    </row>
    <row r="24" spans="1:29" ht="17.25" customHeight="1">
      <c r="A24" s="112" t="s">
        <v>259</v>
      </c>
      <c r="B24" s="261"/>
      <c r="C24" s="261"/>
      <c r="D24" s="261"/>
      <c r="E24" s="261"/>
      <c r="F24" s="261"/>
      <c r="G24" s="261"/>
      <c r="H24" s="261"/>
      <c r="I24" s="261"/>
      <c r="J24" s="261"/>
      <c r="K24" s="261"/>
      <c r="L24" s="66"/>
      <c r="M24" s="31"/>
      <c r="N24" s="31"/>
      <c r="O24" s="31"/>
      <c r="P24" s="31"/>
      <c r="Q24" s="31"/>
      <c r="R24" s="31"/>
      <c r="S24" s="31"/>
      <c r="T24" s="31"/>
      <c r="U24" s="31"/>
      <c r="V24" s="31"/>
      <c r="W24" s="31"/>
      <c r="X24" s="31"/>
      <c r="Y24" s="31"/>
      <c r="Z24" s="31"/>
      <c r="AA24" s="31"/>
      <c r="AB24" s="31"/>
      <c r="AC24" s="31"/>
    </row>
    <row r="25" spans="1:29" ht="12.75">
      <c r="A25" s="111" t="s">
        <v>260</v>
      </c>
      <c r="B25" s="261">
        <v>4.038392066955566</v>
      </c>
      <c r="C25" s="261">
        <v>4.2472028732299805</v>
      </c>
      <c r="D25" s="261">
        <v>4.838737964630127</v>
      </c>
      <c r="E25" s="261">
        <v>5.143612384796143</v>
      </c>
      <c r="F25" s="261">
        <v>5.670865058898926</v>
      </c>
      <c r="G25" s="261">
        <v>6.359563827514648</v>
      </c>
      <c r="H25" s="261">
        <v>6.520485877990723</v>
      </c>
      <c r="I25" s="261">
        <v>6.9091620445251465</v>
      </c>
      <c r="J25" s="261">
        <v>6.92045783996582</v>
      </c>
      <c r="K25" s="261">
        <v>6.925198078155518</v>
      </c>
      <c r="L25" s="66"/>
      <c r="M25" s="31"/>
      <c r="N25" s="31"/>
      <c r="O25" s="31"/>
      <c r="P25" s="31"/>
      <c r="Q25" s="31"/>
      <c r="R25" s="31"/>
      <c r="S25" s="31"/>
      <c r="T25" s="31"/>
      <c r="U25" s="31"/>
      <c r="V25" s="31"/>
      <c r="W25" s="31"/>
      <c r="X25" s="31"/>
      <c r="Y25" s="31"/>
      <c r="Z25" s="31"/>
      <c r="AA25" s="31"/>
      <c r="AB25" s="31"/>
      <c r="AC25" s="31"/>
    </row>
    <row r="26" spans="1:29" ht="12.75">
      <c r="A26" s="111" t="s">
        <v>261</v>
      </c>
      <c r="B26" s="261">
        <v>13.296431541442871</v>
      </c>
      <c r="C26" s="261">
        <v>15.28041934967041</v>
      </c>
      <c r="D26" s="261">
        <v>16.924232482910156</v>
      </c>
      <c r="E26" s="261">
        <v>18.59315299987793</v>
      </c>
      <c r="F26" s="261">
        <v>25.102346420288086</v>
      </c>
      <c r="G26" s="261">
        <v>26.010501861572266</v>
      </c>
      <c r="H26" s="261">
        <v>29.98664665222168</v>
      </c>
      <c r="I26" s="261">
        <v>33.17034912109375</v>
      </c>
      <c r="J26" s="261">
        <v>33.36891174316406</v>
      </c>
      <c r="K26" s="261">
        <v>33.68064498901367</v>
      </c>
      <c r="L26" s="66"/>
      <c r="M26" s="31"/>
      <c r="N26" s="31"/>
      <c r="O26" s="31"/>
      <c r="P26" s="31"/>
      <c r="Q26" s="31"/>
      <c r="R26" s="31"/>
      <c r="S26" s="31"/>
      <c r="T26" s="31"/>
      <c r="U26" s="31"/>
      <c r="V26" s="31"/>
      <c r="W26" s="31"/>
      <c r="X26" s="31"/>
      <c r="Y26" s="31"/>
      <c r="Z26" s="31"/>
      <c r="AA26" s="31"/>
      <c r="AB26" s="31"/>
      <c r="AC26" s="31"/>
    </row>
    <row r="27" spans="1:29" ht="12.75">
      <c r="A27" s="111" t="s">
        <v>262</v>
      </c>
      <c r="B27" s="261">
        <v>18.46441078186035</v>
      </c>
      <c r="C27" s="261">
        <v>23.39616584777832</v>
      </c>
      <c r="D27" s="261">
        <v>26.10869598388672</v>
      </c>
      <c r="E27" s="261">
        <v>27.178556442260742</v>
      </c>
      <c r="F27" s="261">
        <v>31.68707275390625</v>
      </c>
      <c r="G27" s="261">
        <v>32.496917724609375</v>
      </c>
      <c r="H27" s="261">
        <v>41.92913818359375</v>
      </c>
      <c r="I27" s="261">
        <v>40.885894775390625</v>
      </c>
      <c r="J27" s="261">
        <v>41.997459411621094</v>
      </c>
      <c r="K27" s="261">
        <v>42.77055358886719</v>
      </c>
      <c r="L27" s="66"/>
      <c r="M27" s="31"/>
      <c r="N27" s="31"/>
      <c r="O27" s="31"/>
      <c r="P27" s="31"/>
      <c r="Q27" s="31"/>
      <c r="R27" s="31"/>
      <c r="S27" s="31"/>
      <c r="T27" s="31"/>
      <c r="U27" s="31"/>
      <c r="V27" s="31"/>
      <c r="W27" s="31"/>
      <c r="X27" s="31"/>
      <c r="Y27" s="31"/>
      <c r="Z27" s="31"/>
      <c r="AA27" s="31"/>
      <c r="AB27" s="31"/>
      <c r="AC27" s="31"/>
    </row>
    <row r="28" spans="1:29" ht="12.75">
      <c r="A28" s="111" t="s">
        <v>263</v>
      </c>
      <c r="B28" s="261">
        <v>23.1234188079834</v>
      </c>
      <c r="C28" s="261">
        <v>25.72376823425293</v>
      </c>
      <c r="D28" s="261">
        <v>27.779508590698242</v>
      </c>
      <c r="E28" s="261">
        <v>30.00930404663086</v>
      </c>
      <c r="F28" s="261">
        <v>32.640018463134766</v>
      </c>
      <c r="G28" s="261">
        <v>33.700706481933594</v>
      </c>
      <c r="H28" s="261">
        <v>35.6937255859375</v>
      </c>
      <c r="I28" s="261">
        <v>46.65201950073242</v>
      </c>
      <c r="J28" s="261">
        <v>46.537261962890625</v>
      </c>
      <c r="K28" s="261">
        <v>51.965614318847656</v>
      </c>
      <c r="L28" s="66"/>
      <c r="M28" s="31"/>
      <c r="N28" s="31"/>
      <c r="O28" s="31"/>
      <c r="P28" s="31"/>
      <c r="Q28" s="31"/>
      <c r="R28" s="31"/>
      <c r="S28" s="31"/>
      <c r="T28" s="31"/>
      <c r="U28" s="31"/>
      <c r="V28" s="31"/>
      <c r="W28" s="31"/>
      <c r="X28" s="31"/>
      <c r="Y28" s="31"/>
      <c r="Z28" s="31"/>
      <c r="AA28" s="31"/>
      <c r="AB28" s="31"/>
      <c r="AC28" s="31"/>
    </row>
    <row r="29" spans="1:29" ht="12.75">
      <c r="A29" s="111" t="s">
        <v>264</v>
      </c>
      <c r="B29" s="261">
        <v>23.4147891998291</v>
      </c>
      <c r="C29" s="261">
        <v>25.013031005859375</v>
      </c>
      <c r="D29" s="261">
        <v>26.064668655395508</v>
      </c>
      <c r="E29" s="261">
        <v>30.114030838012695</v>
      </c>
      <c r="F29" s="261">
        <v>32.613094329833984</v>
      </c>
      <c r="G29" s="261">
        <v>33.58230972290039</v>
      </c>
      <c r="H29" s="261">
        <v>35.266151428222656</v>
      </c>
      <c r="I29" s="261">
        <v>46.06083679199219</v>
      </c>
      <c r="J29" s="261">
        <v>37.30500411987305</v>
      </c>
      <c r="K29" s="261">
        <v>44.43523406982422</v>
      </c>
      <c r="L29" s="66"/>
      <c r="M29" s="31"/>
      <c r="N29" s="31"/>
      <c r="O29" s="31"/>
      <c r="P29" s="31"/>
      <c r="Q29" s="31"/>
      <c r="R29" s="31"/>
      <c r="S29" s="31"/>
      <c r="T29" s="31"/>
      <c r="U29" s="31"/>
      <c r="V29" s="31"/>
      <c r="W29" s="31"/>
      <c r="X29" s="31"/>
      <c r="Y29" s="31"/>
      <c r="Z29" s="31"/>
      <c r="AA29" s="31"/>
      <c r="AB29" s="31"/>
      <c r="AC29" s="31"/>
    </row>
    <row r="30" spans="1:29" ht="12.75">
      <c r="A30" s="111" t="s">
        <v>265</v>
      </c>
      <c r="B30" s="261"/>
      <c r="C30" s="261"/>
      <c r="D30" s="261"/>
      <c r="E30" s="261"/>
      <c r="F30" s="261"/>
      <c r="G30" s="261"/>
      <c r="H30" s="261"/>
      <c r="I30" s="261"/>
      <c r="J30" s="261">
        <v>47.6152567745742</v>
      </c>
      <c r="K30" s="261">
        <v>50.398868560791016</v>
      </c>
      <c r="L30" s="66"/>
      <c r="M30" s="31"/>
      <c r="N30" s="31"/>
      <c r="O30" s="31"/>
      <c r="P30" s="31"/>
      <c r="Q30" s="31"/>
      <c r="R30" s="31"/>
      <c r="S30" s="31"/>
      <c r="T30" s="31"/>
      <c r="U30" s="31"/>
      <c r="V30" s="31"/>
      <c r="W30" s="31"/>
      <c r="X30" s="31"/>
      <c r="Y30" s="31"/>
      <c r="Z30" s="31"/>
      <c r="AA30" s="31"/>
      <c r="AB30" s="31"/>
      <c r="AC30" s="31"/>
    </row>
    <row r="31" spans="1:29" ht="12.75">
      <c r="A31" s="266"/>
      <c r="B31" s="261"/>
      <c r="C31" s="261"/>
      <c r="D31" s="261"/>
      <c r="E31" s="261"/>
      <c r="F31" s="261"/>
      <c r="G31" s="261"/>
      <c r="H31" s="261"/>
      <c r="I31" s="261"/>
      <c r="J31" s="261"/>
      <c r="K31" s="261"/>
      <c r="L31" s="66"/>
      <c r="M31" s="31"/>
      <c r="N31" s="31"/>
      <c r="O31" s="31"/>
      <c r="P31" s="31"/>
      <c r="Q31" s="31"/>
      <c r="R31" s="31"/>
      <c r="S31" s="31"/>
      <c r="T31" s="31"/>
      <c r="U31" s="31"/>
      <c r="V31" s="31"/>
      <c r="W31" s="31"/>
      <c r="X31" s="31"/>
      <c r="Y31" s="31"/>
      <c r="Z31" s="31"/>
      <c r="AA31" s="31"/>
      <c r="AB31" s="31"/>
      <c r="AC31" s="31"/>
    </row>
    <row r="32" spans="1:29" ht="12.75">
      <c r="A32" s="112" t="s">
        <v>266</v>
      </c>
      <c r="B32" s="261"/>
      <c r="C32" s="261"/>
      <c r="D32" s="261"/>
      <c r="E32" s="261"/>
      <c r="F32" s="261"/>
      <c r="G32" s="261"/>
      <c r="H32" s="261"/>
      <c r="I32" s="261"/>
      <c r="J32" s="261"/>
      <c r="K32" s="261"/>
      <c r="L32" s="66"/>
      <c r="M32" s="31"/>
      <c r="N32" s="31"/>
      <c r="O32" s="31"/>
      <c r="P32" s="31"/>
      <c r="Q32" s="31"/>
      <c r="R32" s="31"/>
      <c r="S32" s="31"/>
      <c r="T32" s="31"/>
      <c r="U32" s="31"/>
      <c r="V32" s="31"/>
      <c r="W32" s="31"/>
      <c r="X32" s="31"/>
      <c r="Y32" s="31"/>
      <c r="Z32" s="31"/>
      <c r="AA32" s="31"/>
      <c r="AB32" s="31"/>
      <c r="AC32" s="31"/>
    </row>
    <row r="33" spans="1:29" ht="14.25" customHeight="1">
      <c r="A33" s="111" t="s">
        <v>267</v>
      </c>
      <c r="B33" s="261">
        <v>2.131080389022827</v>
      </c>
      <c r="C33" s="261">
        <v>2.0694007873535156</v>
      </c>
      <c r="D33" s="261">
        <v>2.1863701343536377</v>
      </c>
      <c r="E33" s="261">
        <v>2.235661506652832</v>
      </c>
      <c r="F33" s="261">
        <v>2.073275566101074</v>
      </c>
      <c r="G33" s="261">
        <v>2.0715172290802</v>
      </c>
      <c r="H33" s="261">
        <v>2.105130434036255</v>
      </c>
      <c r="I33" s="261">
        <v>2.496917963027954</v>
      </c>
      <c r="J33" s="261">
        <v>2.369131088256836</v>
      </c>
      <c r="K33" s="261">
        <v>2.4070348739624023</v>
      </c>
      <c r="L33" s="66"/>
      <c r="M33" s="31"/>
      <c r="N33" s="31"/>
      <c r="O33" s="31"/>
      <c r="P33" s="31"/>
      <c r="Q33" s="31"/>
      <c r="R33" s="31"/>
      <c r="S33" s="31"/>
      <c r="T33" s="31"/>
      <c r="U33" s="31"/>
      <c r="V33" s="31"/>
      <c r="W33" s="31"/>
      <c r="X33" s="31"/>
      <c r="Y33" s="31"/>
      <c r="Z33" s="31"/>
      <c r="AA33" s="31"/>
      <c r="AB33" s="31"/>
      <c r="AC33" s="31"/>
    </row>
    <row r="34" spans="1:29" ht="12.75">
      <c r="A34" s="266"/>
      <c r="B34" s="261"/>
      <c r="C34" s="261"/>
      <c r="D34" s="261"/>
      <c r="E34" s="261"/>
      <c r="F34" s="261"/>
      <c r="G34" s="261"/>
      <c r="H34" s="261"/>
      <c r="I34" s="261"/>
      <c r="J34" s="261"/>
      <c r="K34" s="261"/>
      <c r="L34" s="66"/>
      <c r="M34" s="31"/>
      <c r="N34" s="31"/>
      <c r="O34" s="31"/>
      <c r="P34" s="31"/>
      <c r="Q34" s="31"/>
      <c r="R34" s="31"/>
      <c r="S34" s="31"/>
      <c r="T34" s="31"/>
      <c r="U34" s="31"/>
      <c r="V34" s="31"/>
      <c r="W34" s="31"/>
      <c r="X34" s="31"/>
      <c r="Y34" s="31"/>
      <c r="Z34" s="31"/>
      <c r="AA34" s="31"/>
      <c r="AB34" s="31"/>
      <c r="AC34" s="31"/>
    </row>
    <row r="35" spans="1:29" ht="12.75">
      <c r="A35" s="112" t="s">
        <v>98</v>
      </c>
      <c r="B35" s="261"/>
      <c r="C35" s="261"/>
      <c r="D35" s="261"/>
      <c r="E35" s="261"/>
      <c r="F35" s="261"/>
      <c r="G35" s="261"/>
      <c r="H35" s="261"/>
      <c r="I35" s="261"/>
      <c r="J35" s="261"/>
      <c r="K35" s="261"/>
      <c r="L35" s="66"/>
      <c r="M35" s="31"/>
      <c r="N35" s="31"/>
      <c r="O35" s="31"/>
      <c r="P35" s="31"/>
      <c r="Q35" s="31"/>
      <c r="R35" s="31"/>
      <c r="S35" s="31"/>
      <c r="T35" s="31"/>
      <c r="U35" s="31"/>
      <c r="V35" s="31"/>
      <c r="W35" s="31"/>
      <c r="X35" s="31"/>
      <c r="Y35" s="31"/>
      <c r="Z35" s="31"/>
      <c r="AA35" s="31"/>
      <c r="AB35" s="31"/>
      <c r="AC35" s="31"/>
    </row>
    <row r="36" spans="1:29" ht="12.75">
      <c r="A36" s="111" t="s">
        <v>268</v>
      </c>
      <c r="B36" s="261">
        <v>10.71781063079834</v>
      </c>
      <c r="C36" s="261">
        <v>12.304032325744629</v>
      </c>
      <c r="D36" s="261">
        <v>14.995823860168457</v>
      </c>
      <c r="E36" s="261">
        <v>20.071805953979492</v>
      </c>
      <c r="F36" s="261">
        <v>20.70140838623047</v>
      </c>
      <c r="G36" s="261">
        <v>21.131887435913086</v>
      </c>
      <c r="H36" s="261">
        <v>20.641307830810547</v>
      </c>
      <c r="I36" s="261">
        <v>27.57884407043457</v>
      </c>
      <c r="J36" s="261">
        <v>27.315858840942383</v>
      </c>
      <c r="K36" s="261">
        <v>28.53801727294922</v>
      </c>
      <c r="L36" s="66"/>
      <c r="M36" s="31"/>
      <c r="N36" s="31"/>
      <c r="O36" s="31"/>
      <c r="P36" s="31"/>
      <c r="Q36" s="31"/>
      <c r="R36" s="31"/>
      <c r="S36" s="31"/>
      <c r="T36" s="31"/>
      <c r="U36" s="31"/>
      <c r="V36" s="31"/>
      <c r="W36" s="31"/>
      <c r="X36" s="31"/>
      <c r="Y36" s="31"/>
      <c r="Z36" s="31"/>
      <c r="AA36" s="31"/>
      <c r="AB36" s="31"/>
      <c r="AC36" s="31"/>
    </row>
    <row r="37" spans="1:29" ht="12.75">
      <c r="A37" s="267" t="s">
        <v>269</v>
      </c>
      <c r="B37" s="261">
        <v>10.456531524658203</v>
      </c>
      <c r="C37" s="261">
        <v>12.308318138122559</v>
      </c>
      <c r="D37" s="261">
        <v>15.134564399719238</v>
      </c>
      <c r="E37" s="261">
        <v>22.047317504882812</v>
      </c>
      <c r="F37" s="261">
        <v>22.78873062133789</v>
      </c>
      <c r="G37" s="261">
        <v>23.943531036376953</v>
      </c>
      <c r="H37" s="261">
        <v>24.006391525268555</v>
      </c>
      <c r="I37" s="261">
        <v>27.57884407043457</v>
      </c>
      <c r="J37" s="261">
        <v>27.241544723510742</v>
      </c>
      <c r="K37" s="261">
        <v>28.456193923950195</v>
      </c>
      <c r="L37" s="66"/>
      <c r="M37" s="31"/>
      <c r="N37" s="31"/>
      <c r="O37" s="31"/>
      <c r="P37" s="31"/>
      <c r="Q37" s="31"/>
      <c r="R37" s="31"/>
      <c r="S37" s="31"/>
      <c r="T37" s="31"/>
      <c r="U37" s="31"/>
      <c r="V37" s="31"/>
      <c r="W37" s="31"/>
      <c r="X37" s="31"/>
      <c r="Y37" s="31"/>
      <c r="Z37" s="31"/>
      <c r="AA37" s="31"/>
      <c r="AB37" s="31"/>
      <c r="AC37" s="31"/>
    </row>
    <row r="38" spans="1:29" ht="12.75">
      <c r="A38" s="268"/>
      <c r="B38" s="261"/>
      <c r="C38" s="261"/>
      <c r="D38" s="261"/>
      <c r="E38" s="261"/>
      <c r="F38" s="261"/>
      <c r="G38" s="261"/>
      <c r="H38" s="261"/>
      <c r="I38" s="261"/>
      <c r="J38" s="261"/>
      <c r="K38" s="261"/>
      <c r="L38" s="66"/>
      <c r="M38" s="31"/>
      <c r="N38" s="31"/>
      <c r="O38" s="31"/>
      <c r="P38" s="31"/>
      <c r="Q38" s="31"/>
      <c r="R38" s="31"/>
      <c r="S38" s="31"/>
      <c r="T38" s="31"/>
      <c r="U38" s="31"/>
      <c r="V38" s="31"/>
      <c r="W38" s="31"/>
      <c r="X38" s="31"/>
      <c r="Y38" s="31"/>
      <c r="Z38" s="31"/>
      <c r="AA38" s="31"/>
      <c r="AB38" s="31"/>
      <c r="AC38" s="31"/>
    </row>
    <row r="39" spans="1:29" ht="11.25" customHeight="1">
      <c r="A39" s="104" t="s">
        <v>270</v>
      </c>
      <c r="B39" s="261"/>
      <c r="C39" s="261"/>
      <c r="D39" s="261"/>
      <c r="E39" s="261"/>
      <c r="F39" s="261"/>
      <c r="G39" s="261"/>
      <c r="H39" s="261"/>
      <c r="I39" s="261"/>
      <c r="J39" s="261"/>
      <c r="K39" s="261"/>
      <c r="L39" s="66"/>
      <c r="M39" s="31"/>
      <c r="N39" s="31"/>
      <c r="O39" s="31"/>
      <c r="P39" s="31"/>
      <c r="Q39" s="31"/>
      <c r="R39" s="31"/>
      <c r="S39" s="31"/>
      <c r="T39" s="31"/>
      <c r="U39" s="31"/>
      <c r="V39" s="31"/>
      <c r="W39" s="31"/>
      <c r="X39" s="31"/>
      <c r="Y39" s="31"/>
      <c r="Z39" s="31"/>
      <c r="AA39" s="31"/>
      <c r="AB39" s="31"/>
      <c r="AC39" s="31"/>
    </row>
    <row r="40" spans="1:29" ht="12.75">
      <c r="A40" s="112" t="s">
        <v>245</v>
      </c>
      <c r="B40" s="261"/>
      <c r="C40" s="261"/>
      <c r="D40" s="261"/>
      <c r="E40" s="261"/>
      <c r="F40" s="261"/>
      <c r="G40" s="261"/>
      <c r="H40" s="261"/>
      <c r="I40" s="261"/>
      <c r="J40" s="261"/>
      <c r="K40" s="261"/>
      <c r="L40" s="66"/>
      <c r="M40" s="31"/>
      <c r="N40" s="31"/>
      <c r="O40" s="31"/>
      <c r="P40" s="31"/>
      <c r="Q40" s="31"/>
      <c r="R40" s="31"/>
      <c r="S40" s="31"/>
      <c r="T40" s="31"/>
      <c r="U40" s="31"/>
      <c r="V40" s="31"/>
      <c r="W40" s="31"/>
      <c r="X40" s="31"/>
      <c r="Y40" s="31"/>
      <c r="Z40" s="31"/>
      <c r="AA40" s="31"/>
      <c r="AB40" s="31"/>
      <c r="AC40" s="31"/>
    </row>
    <row r="41" spans="1:29" ht="25.5">
      <c r="A41" s="111" t="s">
        <v>271</v>
      </c>
      <c r="B41" s="261">
        <v>1.5983911752700806</v>
      </c>
      <c r="C41" s="261">
        <v>1.5149568319320679</v>
      </c>
      <c r="D41" s="261">
        <v>1.3825454711914062</v>
      </c>
      <c r="E41" s="261">
        <v>1.4203965663909912</v>
      </c>
      <c r="F41" s="261">
        <v>1.4203709363937378</v>
      </c>
      <c r="G41" s="261">
        <v>1.421667456626892</v>
      </c>
      <c r="H41" s="261">
        <v>1.5223475694656372</v>
      </c>
      <c r="I41" s="261">
        <v>1.375584363937378</v>
      </c>
      <c r="J41" s="261">
        <v>1.3697551488876343</v>
      </c>
      <c r="K41" s="261">
        <v>1.4050971269607544</v>
      </c>
      <c r="L41" s="66"/>
      <c r="M41" s="31"/>
      <c r="N41" s="31"/>
      <c r="O41" s="31"/>
      <c r="P41" s="31"/>
      <c r="Q41" s="31"/>
      <c r="R41" s="31"/>
      <c r="S41" s="31"/>
      <c r="T41" s="31"/>
      <c r="U41" s="31"/>
      <c r="V41" s="31"/>
      <c r="W41" s="31"/>
      <c r="X41" s="31"/>
      <c r="Y41" s="31"/>
      <c r="Z41" s="31"/>
      <c r="AA41" s="31"/>
      <c r="AB41" s="31"/>
      <c r="AC41" s="31"/>
    </row>
    <row r="42" spans="1:29" ht="12.75">
      <c r="A42" s="111" t="s">
        <v>272</v>
      </c>
      <c r="B42" s="261">
        <v>0.8005391955375671</v>
      </c>
      <c r="C42" s="261">
        <v>0.7900000214576721</v>
      </c>
      <c r="D42" s="261">
        <v>0.8851355314254761</v>
      </c>
      <c r="E42" s="261">
        <v>1.1328125</v>
      </c>
      <c r="F42" s="261">
        <v>1.1490247249603271</v>
      </c>
      <c r="G42" s="261">
        <v>1.1689715385437012</v>
      </c>
      <c r="H42" s="261">
        <v>1.160690188407898</v>
      </c>
      <c r="I42" s="261">
        <v>1.2232319116592407</v>
      </c>
      <c r="J42" s="261">
        <v>1.2264280319213867</v>
      </c>
      <c r="K42" s="261">
        <v>1.2444016933441162</v>
      </c>
      <c r="L42" s="66"/>
      <c r="M42" s="31"/>
      <c r="N42" s="31"/>
      <c r="O42" s="31"/>
      <c r="P42" s="31"/>
      <c r="Q42" s="31"/>
      <c r="R42" s="31"/>
      <c r="S42" s="31"/>
      <c r="T42" s="31"/>
      <c r="U42" s="31"/>
      <c r="V42" s="31"/>
      <c r="W42" s="31"/>
      <c r="X42" s="31"/>
      <c r="Y42" s="31"/>
      <c r="Z42" s="31"/>
      <c r="AA42" s="31"/>
      <c r="AB42" s="31"/>
      <c r="AC42" s="31"/>
    </row>
    <row r="43" spans="1:29" ht="12.75">
      <c r="A43" s="111" t="s">
        <v>273</v>
      </c>
      <c r="B43" s="261"/>
      <c r="C43" s="261"/>
      <c r="D43" s="261"/>
      <c r="E43" s="261"/>
      <c r="F43" s="261"/>
      <c r="G43" s="261">
        <v>0.023219295156821997</v>
      </c>
      <c r="H43" s="261">
        <v>0.16452845097438482</v>
      </c>
      <c r="I43" s="261">
        <v>0.08904556424774852</v>
      </c>
      <c r="J43" s="261">
        <v>0.08310281140055818</v>
      </c>
      <c r="K43" s="261">
        <v>0.02004229463636875</v>
      </c>
      <c r="L43" s="66"/>
      <c r="M43" s="31"/>
      <c r="N43" s="31"/>
      <c r="O43" s="31"/>
      <c r="P43" s="31"/>
      <c r="Q43" s="31"/>
      <c r="R43" s="31"/>
      <c r="S43" s="31"/>
      <c r="T43" s="31"/>
      <c r="U43" s="31"/>
      <c r="V43" s="31"/>
      <c r="W43" s="31"/>
      <c r="X43" s="31"/>
      <c r="Y43" s="31"/>
      <c r="Z43" s="31"/>
      <c r="AA43" s="31"/>
      <c r="AB43" s="31"/>
      <c r="AC43" s="31"/>
    </row>
    <row r="44" spans="1:29" ht="12.75">
      <c r="A44" s="111" t="s">
        <v>274</v>
      </c>
      <c r="B44" s="261"/>
      <c r="C44" s="261"/>
      <c r="D44" s="261"/>
      <c r="E44" s="261"/>
      <c r="F44" s="261"/>
      <c r="G44" s="261">
        <v>0</v>
      </c>
      <c r="H44" s="261">
        <v>0.062427041654227175</v>
      </c>
      <c r="I44" s="261">
        <v>0.00984085819410629</v>
      </c>
      <c r="J44" s="261">
        <v>0.010653898753626372</v>
      </c>
      <c r="K44" s="261">
        <v>0.01590947061777115</v>
      </c>
      <c r="L44" s="66"/>
      <c r="M44" s="31"/>
      <c r="N44" s="31"/>
      <c r="O44" s="31"/>
      <c r="P44" s="31"/>
      <c r="Q44" s="31"/>
      <c r="R44" s="31"/>
      <c r="S44" s="31"/>
      <c r="T44" s="31"/>
      <c r="U44" s="31"/>
      <c r="V44" s="31"/>
      <c r="W44" s="31"/>
      <c r="X44" s="31"/>
      <c r="Y44" s="31"/>
      <c r="Z44" s="31"/>
      <c r="AA44" s="31"/>
      <c r="AB44" s="31"/>
      <c r="AC44" s="31"/>
    </row>
    <row r="45" spans="1:29" ht="12.75" customHeight="1">
      <c r="A45" s="112" t="s">
        <v>259</v>
      </c>
      <c r="B45" s="261"/>
      <c r="C45" s="261"/>
      <c r="D45" s="261"/>
      <c r="E45" s="261"/>
      <c r="F45" s="261"/>
      <c r="G45" s="261"/>
      <c r="H45" s="261"/>
      <c r="I45" s="261"/>
      <c r="J45" s="261"/>
      <c r="K45" s="261"/>
      <c r="L45" s="66"/>
      <c r="M45" s="31"/>
      <c r="N45" s="31"/>
      <c r="O45" s="31"/>
      <c r="P45" s="31"/>
      <c r="Q45" s="31"/>
      <c r="R45" s="31"/>
      <c r="S45" s="31"/>
      <c r="T45" s="31"/>
      <c r="U45" s="31"/>
      <c r="V45" s="31"/>
      <c r="W45" s="31"/>
      <c r="X45" s="31"/>
      <c r="Y45" s="31"/>
      <c r="Z45" s="31"/>
      <c r="AA45" s="31"/>
      <c r="AB45" s="31"/>
      <c r="AC45" s="31"/>
    </row>
    <row r="46" spans="1:29" ht="15" customHeight="1">
      <c r="A46" s="111" t="s">
        <v>275</v>
      </c>
      <c r="B46" s="261">
        <v>2.401576042175293</v>
      </c>
      <c r="C46" s="261">
        <v>2.122985363006592</v>
      </c>
      <c r="D46" s="261">
        <v>3.7163455486297607</v>
      </c>
      <c r="E46" s="261">
        <v>3.6251509189605713</v>
      </c>
      <c r="F46" s="261">
        <v>3.6986114978790283</v>
      </c>
      <c r="G46" s="261">
        <v>3.846397876739502</v>
      </c>
      <c r="H46" s="261">
        <v>3.9276130199432373</v>
      </c>
      <c r="I46" s="261">
        <v>4.054286479949951</v>
      </c>
      <c r="J46" s="261">
        <v>4.385262966156006</v>
      </c>
      <c r="K46" s="261">
        <v>4.49698543548584</v>
      </c>
      <c r="L46" s="66"/>
      <c r="M46" s="31"/>
      <c r="N46" s="31"/>
      <c r="O46" s="31"/>
      <c r="P46" s="31"/>
      <c r="Q46" s="31"/>
      <c r="R46" s="31"/>
      <c r="S46" s="31"/>
      <c r="T46" s="31"/>
      <c r="U46" s="31"/>
      <c r="V46" s="31"/>
      <c r="W46" s="31"/>
      <c r="X46" s="31"/>
      <c r="Y46" s="31"/>
      <c r="Z46" s="31"/>
      <c r="AA46" s="31"/>
      <c r="AB46" s="31"/>
      <c r="AC46" s="31"/>
    </row>
    <row r="47" spans="1:29" ht="12.75">
      <c r="A47" s="268"/>
      <c r="B47" s="261"/>
      <c r="C47" s="261"/>
      <c r="D47" s="261"/>
      <c r="E47" s="261"/>
      <c r="F47" s="261"/>
      <c r="G47" s="261"/>
      <c r="H47" s="261"/>
      <c r="I47" s="261"/>
      <c r="J47" s="261"/>
      <c r="K47" s="261"/>
      <c r="L47" s="66"/>
      <c r="M47" s="31"/>
      <c r="N47" s="31"/>
      <c r="O47" s="31"/>
      <c r="P47" s="31"/>
      <c r="Q47" s="31"/>
      <c r="R47" s="31"/>
      <c r="S47" s="31"/>
      <c r="T47" s="31"/>
      <c r="U47" s="31"/>
      <c r="V47" s="31"/>
      <c r="W47" s="31"/>
      <c r="X47" s="31"/>
      <c r="Y47" s="31"/>
      <c r="Z47" s="31"/>
      <c r="AA47" s="31"/>
      <c r="AB47" s="31"/>
      <c r="AC47" s="31"/>
    </row>
    <row r="48" spans="1:29" ht="12.75">
      <c r="A48" s="269" t="s">
        <v>276</v>
      </c>
      <c r="B48" s="261"/>
      <c r="C48" s="261"/>
      <c r="D48" s="261"/>
      <c r="E48" s="261"/>
      <c r="F48" s="261"/>
      <c r="G48" s="261"/>
      <c r="H48" s="261"/>
      <c r="I48" s="261"/>
      <c r="J48" s="261"/>
      <c r="K48" s="261"/>
      <c r="L48" s="66"/>
      <c r="M48" s="31"/>
      <c r="N48" s="31"/>
      <c r="O48" s="31"/>
      <c r="P48" s="31"/>
      <c r="Q48" s="31"/>
      <c r="R48" s="31"/>
      <c r="S48" s="31"/>
      <c r="T48" s="31"/>
      <c r="U48" s="31"/>
      <c r="V48" s="31"/>
      <c r="W48" s="31"/>
      <c r="X48" s="31"/>
      <c r="Y48" s="31"/>
      <c r="Z48" s="31"/>
      <c r="AA48" s="31"/>
      <c r="AB48" s="31"/>
      <c r="AC48" s="31"/>
    </row>
    <row r="49" spans="1:29" ht="12.75">
      <c r="A49" s="270" t="s">
        <v>86</v>
      </c>
      <c r="B49" s="261"/>
      <c r="C49" s="261"/>
      <c r="D49" s="261"/>
      <c r="E49" s="261"/>
      <c r="F49" s="261"/>
      <c r="G49" s="261"/>
      <c r="H49" s="261"/>
      <c r="I49" s="261"/>
      <c r="J49" s="261"/>
      <c r="K49" s="261"/>
      <c r="L49" s="66"/>
      <c r="M49" s="31"/>
      <c r="N49" s="31"/>
      <c r="O49" s="31"/>
      <c r="P49" s="31"/>
      <c r="Q49" s="31"/>
      <c r="R49" s="31"/>
      <c r="S49" s="31"/>
      <c r="T49" s="31"/>
      <c r="U49" s="31"/>
      <c r="V49" s="31"/>
      <c r="W49" s="31"/>
      <c r="X49" s="31"/>
      <c r="Y49" s="31"/>
      <c r="Z49" s="31"/>
      <c r="AA49" s="31"/>
      <c r="AB49" s="31"/>
      <c r="AC49" s="31"/>
    </row>
    <row r="50" spans="1:29" ht="12.75">
      <c r="A50" s="111" t="s">
        <v>277</v>
      </c>
      <c r="B50" s="261">
        <v>3.4907126426696777</v>
      </c>
      <c r="C50" s="261">
        <v>3.7897486686706543</v>
      </c>
      <c r="D50" s="261">
        <v>3.776838541030884</v>
      </c>
      <c r="E50" s="261">
        <v>4.2758283615112305</v>
      </c>
      <c r="F50" s="261">
        <v>3.7590043544769287</v>
      </c>
      <c r="G50" s="261">
        <v>3.6876707077026367</v>
      </c>
      <c r="H50" s="261">
        <v>3.8888278007507324</v>
      </c>
      <c r="I50" s="261">
        <v>4.074695110321045</v>
      </c>
      <c r="J50" s="261">
        <v>3.864295721054077</v>
      </c>
      <c r="K50" s="261">
        <v>3.8703911304473877</v>
      </c>
      <c r="L50" s="66"/>
      <c r="M50" s="31"/>
      <c r="N50" s="31"/>
      <c r="O50" s="31"/>
      <c r="P50" s="31"/>
      <c r="Q50" s="31"/>
      <c r="R50" s="31"/>
      <c r="S50" s="31"/>
      <c r="T50" s="31"/>
      <c r="U50" s="31"/>
      <c r="V50" s="31"/>
      <c r="W50" s="31"/>
      <c r="X50" s="31"/>
      <c r="Y50" s="31"/>
      <c r="Z50" s="31"/>
      <c r="AA50" s="31"/>
      <c r="AB50" s="31"/>
      <c r="AC50" s="31"/>
    </row>
    <row r="51" spans="1:29" ht="12.75">
      <c r="A51" s="111" t="s">
        <v>278</v>
      </c>
      <c r="B51" s="261">
        <v>2.2479400634765625</v>
      </c>
      <c r="C51" s="261">
        <v>2.188737630844116</v>
      </c>
      <c r="D51" s="261">
        <v>2.6361734867095947</v>
      </c>
      <c r="E51" s="261">
        <v>4.003242015838623</v>
      </c>
      <c r="F51" s="261">
        <v>3.888759136199951</v>
      </c>
      <c r="G51" s="261">
        <v>4.092350482940674</v>
      </c>
      <c r="H51" s="261">
        <v>4.724651336669922</v>
      </c>
      <c r="I51" s="261">
        <v>5.136530876159668</v>
      </c>
      <c r="J51" s="261">
        <v>6.381594181060791</v>
      </c>
      <c r="K51" s="261">
        <v>6.451394081115723</v>
      </c>
      <c r="L51" s="66"/>
      <c r="M51" s="31"/>
      <c r="N51" s="31"/>
      <c r="O51" s="31"/>
      <c r="P51" s="31"/>
      <c r="Q51" s="31"/>
      <c r="R51" s="31"/>
      <c r="S51" s="31"/>
      <c r="T51" s="31"/>
      <c r="U51" s="31"/>
      <c r="V51" s="31"/>
      <c r="W51" s="31"/>
      <c r="X51" s="31"/>
      <c r="Y51" s="31"/>
      <c r="Z51" s="31"/>
      <c r="AA51" s="31"/>
      <c r="AB51" s="31"/>
      <c r="AC51" s="31"/>
    </row>
    <row r="52" spans="1:29" ht="13.5" customHeight="1">
      <c r="A52" s="271" t="s">
        <v>279</v>
      </c>
      <c r="B52" s="15">
        <v>4.436451435089111</v>
      </c>
      <c r="C52" s="15">
        <v>4.458644866943359</v>
      </c>
      <c r="D52" s="15">
        <v>4.317474365234375</v>
      </c>
      <c r="E52" s="15">
        <v>4.8115715980529785</v>
      </c>
      <c r="F52" s="15">
        <v>4.788738250732422</v>
      </c>
      <c r="G52" s="15">
        <v>4.912996768951416</v>
      </c>
      <c r="H52" s="15">
        <v>5.486033916473389</v>
      </c>
      <c r="I52" s="15">
        <v>5.526813507080078</v>
      </c>
      <c r="J52" s="15">
        <v>6.77747106552124</v>
      </c>
      <c r="K52" s="15">
        <v>6.836483001708984</v>
      </c>
      <c r="L52" s="66"/>
      <c r="M52" s="31"/>
      <c r="N52" s="31"/>
      <c r="O52" s="31"/>
      <c r="P52" s="31"/>
      <c r="Q52" s="31"/>
      <c r="R52" s="31"/>
      <c r="S52" s="31"/>
      <c r="T52" s="31"/>
      <c r="U52" s="31"/>
      <c r="V52" s="31"/>
      <c r="W52" s="31"/>
      <c r="X52" s="31"/>
      <c r="Y52" s="31"/>
      <c r="Z52" s="31"/>
      <c r="AA52" s="31"/>
      <c r="AB52" s="31"/>
      <c r="AC52" s="31"/>
    </row>
    <row r="53" spans="1:29" ht="15">
      <c r="A53" s="272" t="s">
        <v>281</v>
      </c>
      <c r="B53" s="273"/>
      <c r="C53" s="273"/>
      <c r="D53" s="273"/>
      <c r="E53" s="273"/>
      <c r="F53" s="273"/>
      <c r="G53" s="273"/>
      <c r="H53" s="273"/>
      <c r="I53" s="273"/>
      <c r="J53" s="273"/>
      <c r="K53" s="274"/>
      <c r="L53" s="66"/>
      <c r="M53" s="31"/>
      <c r="N53" s="31"/>
      <c r="O53" s="31"/>
      <c r="P53" s="31"/>
      <c r="Q53" s="31"/>
      <c r="R53" s="31"/>
      <c r="S53" s="31"/>
      <c r="T53" s="31"/>
      <c r="U53" s="31"/>
      <c r="V53" s="31"/>
      <c r="W53" s="31"/>
      <c r="X53" s="31"/>
      <c r="Y53" s="31"/>
      <c r="Z53" s="31"/>
      <c r="AA53" s="31"/>
      <c r="AB53" s="31"/>
      <c r="AC53" s="31"/>
    </row>
    <row r="54" spans="2:29" ht="12.75">
      <c r="B54" s="273"/>
      <c r="C54" s="273"/>
      <c r="D54" s="273"/>
      <c r="E54" s="273"/>
      <c r="F54" s="273"/>
      <c r="G54" s="273"/>
      <c r="H54" s="273"/>
      <c r="I54" s="273"/>
      <c r="J54" s="273"/>
      <c r="K54" s="274"/>
      <c r="L54" s="66"/>
      <c r="M54" s="31"/>
      <c r="N54" s="31"/>
      <c r="O54" s="31"/>
      <c r="P54" s="31"/>
      <c r="Q54" s="31"/>
      <c r="R54" s="31"/>
      <c r="S54" s="31"/>
      <c r="T54" s="31"/>
      <c r="U54" s="31"/>
      <c r="V54" s="31"/>
      <c r="W54" s="31"/>
      <c r="X54" s="31"/>
      <c r="Y54" s="31"/>
      <c r="Z54" s="31"/>
      <c r="AA54" s="31"/>
      <c r="AB54" s="31"/>
      <c r="AC54" s="31"/>
    </row>
    <row r="55" spans="2:29" ht="12.75">
      <c r="B55" s="273"/>
      <c r="C55" s="273"/>
      <c r="D55" s="273"/>
      <c r="E55" s="273"/>
      <c r="F55" s="273"/>
      <c r="G55" s="273"/>
      <c r="H55" s="273"/>
      <c r="I55" s="273"/>
      <c r="J55" s="273"/>
      <c r="K55" s="274"/>
      <c r="L55" s="66"/>
      <c r="M55" s="31"/>
      <c r="N55" s="31"/>
      <c r="O55" s="31"/>
      <c r="P55" s="31"/>
      <c r="Q55" s="31"/>
      <c r="R55" s="31"/>
      <c r="S55" s="31"/>
      <c r="T55" s="31"/>
      <c r="U55" s="31"/>
      <c r="V55" s="31"/>
      <c r="W55" s="31"/>
      <c r="X55" s="31"/>
      <c r="Y55" s="31"/>
      <c r="Z55" s="31"/>
      <c r="AA55" s="31"/>
      <c r="AB55" s="31"/>
      <c r="AC55" s="31"/>
    </row>
    <row r="56" spans="1:29" ht="12.75">
      <c r="A56" s="275"/>
      <c r="B56" s="273"/>
      <c r="C56" s="273"/>
      <c r="D56" s="273"/>
      <c r="E56" s="273"/>
      <c r="F56" s="273"/>
      <c r="G56" s="273"/>
      <c r="H56" s="273"/>
      <c r="I56" s="273"/>
      <c r="J56" s="273"/>
      <c r="K56" s="274"/>
      <c r="L56" s="66"/>
      <c r="M56" s="31"/>
      <c r="N56" s="31"/>
      <c r="O56" s="31"/>
      <c r="P56" s="31"/>
      <c r="Q56" s="31"/>
      <c r="R56" s="31"/>
      <c r="S56" s="31"/>
      <c r="T56" s="31"/>
      <c r="U56" s="31"/>
      <c r="V56" s="31"/>
      <c r="W56" s="31"/>
      <c r="X56" s="31"/>
      <c r="Y56" s="31"/>
      <c r="Z56" s="31"/>
      <c r="AA56" s="31"/>
      <c r="AB56" s="31"/>
      <c r="AC56" s="31"/>
    </row>
    <row r="57" spans="1:29" ht="12.75">
      <c r="A57" s="276"/>
      <c r="B57" s="273"/>
      <c r="C57" s="273"/>
      <c r="D57" s="273"/>
      <c r="E57" s="273"/>
      <c r="F57" s="273"/>
      <c r="G57" s="273"/>
      <c r="H57" s="273"/>
      <c r="I57" s="273"/>
      <c r="J57" s="273"/>
      <c r="K57" s="274"/>
      <c r="L57" s="66"/>
      <c r="M57" s="31"/>
      <c r="N57" s="31"/>
      <c r="O57" s="31"/>
      <c r="P57" s="31"/>
      <c r="Q57" s="31"/>
      <c r="R57" s="31"/>
      <c r="S57" s="31"/>
      <c r="T57" s="31"/>
      <c r="U57" s="31"/>
      <c r="V57" s="31"/>
      <c r="W57" s="31"/>
      <c r="X57" s="31"/>
      <c r="Y57" s="31"/>
      <c r="Z57" s="31"/>
      <c r="AA57" s="31"/>
      <c r="AB57" s="31"/>
      <c r="AC57" s="31"/>
    </row>
    <row r="58" spans="1:29" ht="12.75">
      <c r="A58" s="276"/>
      <c r="B58" s="273"/>
      <c r="C58" s="273"/>
      <c r="D58" s="273"/>
      <c r="E58" s="273"/>
      <c r="F58" s="273"/>
      <c r="G58" s="273"/>
      <c r="H58" s="273"/>
      <c r="I58" s="273"/>
      <c r="J58" s="273"/>
      <c r="K58" s="274"/>
      <c r="L58" s="66"/>
      <c r="M58" s="31"/>
      <c r="N58" s="31"/>
      <c r="O58" s="31"/>
      <c r="P58" s="31"/>
      <c r="Q58" s="31"/>
      <c r="R58" s="31"/>
      <c r="S58" s="31"/>
      <c r="T58" s="31"/>
      <c r="U58" s="31"/>
      <c r="V58" s="31"/>
      <c r="W58" s="31"/>
      <c r="X58" s="31"/>
      <c r="Y58" s="31"/>
      <c r="Z58" s="31"/>
      <c r="AA58" s="31"/>
      <c r="AB58" s="31"/>
      <c r="AC58" s="31"/>
    </row>
    <row r="59" spans="1:29" ht="12.75">
      <c r="A59" s="276"/>
      <c r="B59" s="273"/>
      <c r="C59" s="273"/>
      <c r="D59" s="273"/>
      <c r="E59" s="273"/>
      <c r="F59" s="273"/>
      <c r="G59" s="273"/>
      <c r="H59" s="273"/>
      <c r="I59" s="273"/>
      <c r="J59" s="273"/>
      <c r="K59" s="274"/>
      <c r="L59" s="66"/>
      <c r="M59" s="31"/>
      <c r="N59" s="31"/>
      <c r="O59" s="31"/>
      <c r="P59" s="31"/>
      <c r="Q59" s="31"/>
      <c r="R59" s="31"/>
      <c r="S59" s="31"/>
      <c r="T59" s="31"/>
      <c r="U59" s="31"/>
      <c r="V59" s="31"/>
      <c r="W59" s="31"/>
      <c r="X59" s="31"/>
      <c r="Y59" s="31"/>
      <c r="Z59" s="31"/>
      <c r="AA59" s="31"/>
      <c r="AB59" s="31"/>
      <c r="AC59" s="31"/>
    </row>
    <row r="60" spans="1:29" ht="12.75">
      <c r="A60" s="276"/>
      <c r="B60" s="273"/>
      <c r="C60" s="273"/>
      <c r="D60" s="273"/>
      <c r="E60" s="273"/>
      <c r="F60" s="273"/>
      <c r="G60" s="273"/>
      <c r="H60" s="273"/>
      <c r="I60" s="273"/>
      <c r="J60" s="273"/>
      <c r="K60" s="274"/>
      <c r="L60" s="66"/>
      <c r="M60" s="31"/>
      <c r="N60" s="31"/>
      <c r="O60" s="31"/>
      <c r="P60" s="31"/>
      <c r="Q60" s="31"/>
      <c r="R60" s="31"/>
      <c r="S60" s="31"/>
      <c r="T60" s="31"/>
      <c r="U60" s="31"/>
      <c r="V60" s="31"/>
      <c r="W60" s="31"/>
      <c r="X60" s="31"/>
      <c r="Y60" s="31"/>
      <c r="Z60" s="31"/>
      <c r="AA60" s="31"/>
      <c r="AB60" s="31"/>
      <c r="AC60" s="31"/>
    </row>
    <row r="61" spans="1:29" ht="12.75">
      <c r="A61" s="276"/>
      <c r="B61" s="273"/>
      <c r="C61" s="273"/>
      <c r="D61" s="273"/>
      <c r="E61" s="273"/>
      <c r="F61" s="273"/>
      <c r="G61" s="273"/>
      <c r="H61" s="273"/>
      <c r="I61" s="273"/>
      <c r="J61" s="273"/>
      <c r="K61" s="274"/>
      <c r="L61" s="66"/>
      <c r="M61" s="31"/>
      <c r="N61" s="31"/>
      <c r="O61" s="31"/>
      <c r="P61" s="31"/>
      <c r="Q61" s="31"/>
      <c r="R61" s="31"/>
      <c r="S61" s="31"/>
      <c r="T61" s="31"/>
      <c r="U61" s="31"/>
      <c r="V61" s="31"/>
      <c r="W61" s="31"/>
      <c r="X61" s="31"/>
      <c r="Y61" s="31"/>
      <c r="Z61" s="31"/>
      <c r="AA61" s="31"/>
      <c r="AB61" s="31"/>
      <c r="AC61" s="31"/>
    </row>
    <row r="62" spans="1:29" ht="12.75">
      <c r="A62" s="276"/>
      <c r="B62" s="273"/>
      <c r="C62" s="273"/>
      <c r="D62" s="273"/>
      <c r="E62" s="273"/>
      <c r="F62" s="273"/>
      <c r="G62" s="273"/>
      <c r="H62" s="273"/>
      <c r="I62" s="273"/>
      <c r="J62" s="273"/>
      <c r="K62" s="274"/>
      <c r="L62" s="66"/>
      <c r="M62" s="31"/>
      <c r="N62" s="31"/>
      <c r="O62" s="31"/>
      <c r="P62" s="31"/>
      <c r="Q62" s="31"/>
      <c r="R62" s="31"/>
      <c r="S62" s="31"/>
      <c r="T62" s="31"/>
      <c r="U62" s="31"/>
      <c r="V62" s="31"/>
      <c r="W62" s="31"/>
      <c r="X62" s="31"/>
      <c r="Y62" s="31"/>
      <c r="Z62" s="31"/>
      <c r="AA62" s="31"/>
      <c r="AB62" s="31"/>
      <c r="AC62" s="31"/>
    </row>
    <row r="63" spans="1:29" ht="12.75">
      <c r="A63" s="276"/>
      <c r="B63" s="273"/>
      <c r="C63" s="273"/>
      <c r="D63" s="273"/>
      <c r="E63" s="273"/>
      <c r="F63" s="273"/>
      <c r="G63" s="273"/>
      <c r="H63" s="273"/>
      <c r="I63" s="273"/>
      <c r="J63" s="273"/>
      <c r="K63" s="274"/>
      <c r="L63" s="66"/>
      <c r="M63" s="31"/>
      <c r="N63" s="31"/>
      <c r="O63" s="31"/>
      <c r="P63" s="31"/>
      <c r="Q63" s="31"/>
      <c r="R63" s="31"/>
      <c r="S63" s="31"/>
      <c r="T63" s="31"/>
      <c r="U63" s="31"/>
      <c r="V63" s="31"/>
      <c r="W63" s="31"/>
      <c r="X63" s="31"/>
      <c r="Y63" s="31"/>
      <c r="Z63" s="31"/>
      <c r="AA63" s="31"/>
      <c r="AB63" s="31"/>
      <c r="AC63" s="31"/>
    </row>
    <row r="64" spans="1:29" ht="12.75">
      <c r="A64" s="277"/>
      <c r="B64" s="273"/>
      <c r="C64" s="273"/>
      <c r="D64" s="273"/>
      <c r="E64" s="273"/>
      <c r="F64" s="273"/>
      <c r="G64" s="273"/>
      <c r="H64" s="273"/>
      <c r="I64" s="273"/>
      <c r="J64" s="273"/>
      <c r="K64" s="274"/>
      <c r="L64" s="66"/>
      <c r="M64" s="31"/>
      <c r="N64" s="31"/>
      <c r="O64" s="31"/>
      <c r="P64" s="31"/>
      <c r="Q64" s="31"/>
      <c r="R64" s="31"/>
      <c r="S64" s="31"/>
      <c r="T64" s="31"/>
      <c r="U64" s="31"/>
      <c r="V64" s="31"/>
      <c r="W64" s="31"/>
      <c r="X64" s="31"/>
      <c r="Y64" s="31"/>
      <c r="Z64" s="31"/>
      <c r="AA64" s="31"/>
      <c r="AB64" s="31"/>
      <c r="AC64" s="31"/>
    </row>
    <row r="65" spans="1:29" ht="12.75">
      <c r="A65" s="277"/>
      <c r="B65" s="273"/>
      <c r="C65" s="273"/>
      <c r="D65" s="273"/>
      <c r="E65" s="273"/>
      <c r="F65" s="273"/>
      <c r="G65" s="273"/>
      <c r="H65" s="273"/>
      <c r="I65" s="273"/>
      <c r="J65" s="273"/>
      <c r="K65" s="278"/>
      <c r="L65" s="66"/>
      <c r="M65" s="31"/>
      <c r="N65" s="31"/>
      <c r="O65" s="31"/>
      <c r="P65" s="31"/>
      <c r="Q65" s="31"/>
      <c r="R65" s="31"/>
      <c r="S65" s="31"/>
      <c r="T65" s="31"/>
      <c r="U65" s="31"/>
      <c r="V65" s="31"/>
      <c r="W65" s="31"/>
      <c r="X65" s="31"/>
      <c r="Y65" s="31"/>
      <c r="Z65" s="31"/>
      <c r="AA65" s="31"/>
      <c r="AB65" s="31"/>
      <c r="AC65" s="31"/>
    </row>
    <row r="66" spans="1:29" ht="12.75">
      <c r="A66" s="276"/>
      <c r="B66" s="273"/>
      <c r="C66" s="273"/>
      <c r="D66" s="273"/>
      <c r="E66" s="273"/>
      <c r="F66" s="273"/>
      <c r="G66" s="273"/>
      <c r="H66" s="273"/>
      <c r="I66" s="273"/>
      <c r="J66" s="273"/>
      <c r="K66" s="278"/>
      <c r="L66" s="66"/>
      <c r="M66" s="31"/>
      <c r="N66" s="31"/>
      <c r="O66" s="31"/>
      <c r="P66" s="31"/>
      <c r="Q66" s="31"/>
      <c r="R66" s="31"/>
      <c r="S66" s="31"/>
      <c r="T66" s="31"/>
      <c r="U66" s="31"/>
      <c r="V66" s="31"/>
      <c r="W66" s="31"/>
      <c r="X66" s="31"/>
      <c r="Y66" s="31"/>
      <c r="Z66" s="31"/>
      <c r="AA66" s="31"/>
      <c r="AB66" s="31"/>
      <c r="AC66" s="31"/>
    </row>
    <row r="67" spans="1:29" ht="12.75">
      <c r="A67" s="277"/>
      <c r="B67" s="273"/>
      <c r="C67" s="273"/>
      <c r="D67" s="273"/>
      <c r="E67" s="273"/>
      <c r="F67" s="273"/>
      <c r="G67" s="273"/>
      <c r="H67" s="273"/>
      <c r="I67" s="273"/>
      <c r="J67" s="273"/>
      <c r="K67" s="278"/>
      <c r="L67" s="66"/>
      <c r="M67" s="31"/>
      <c r="N67" s="31"/>
      <c r="O67" s="31"/>
      <c r="P67" s="31"/>
      <c r="Q67" s="31"/>
      <c r="R67" s="31"/>
      <c r="S67" s="31"/>
      <c r="T67" s="31"/>
      <c r="U67" s="31"/>
      <c r="V67" s="31"/>
      <c r="W67" s="31"/>
      <c r="X67" s="31"/>
      <c r="Y67" s="31"/>
      <c r="Z67" s="31"/>
      <c r="AA67" s="31"/>
      <c r="AB67" s="31"/>
      <c r="AC67" s="31"/>
    </row>
    <row r="68" spans="1:29" ht="12.75">
      <c r="A68" s="277"/>
      <c r="B68" s="273"/>
      <c r="C68" s="273"/>
      <c r="D68" s="273"/>
      <c r="E68" s="273"/>
      <c r="F68" s="273"/>
      <c r="G68" s="273"/>
      <c r="H68" s="273"/>
      <c r="I68" s="273"/>
      <c r="J68" s="273"/>
      <c r="K68" s="278"/>
      <c r="L68" s="66"/>
      <c r="M68" s="31"/>
      <c r="N68" s="31"/>
      <c r="O68" s="31"/>
      <c r="P68" s="31"/>
      <c r="Q68" s="31"/>
      <c r="R68" s="31"/>
      <c r="S68" s="31"/>
      <c r="T68" s="31"/>
      <c r="U68" s="31"/>
      <c r="V68" s="31"/>
      <c r="W68" s="31"/>
      <c r="X68" s="31"/>
      <c r="Y68" s="31"/>
      <c r="Z68" s="31"/>
      <c r="AA68" s="31"/>
      <c r="AB68" s="31"/>
      <c r="AC68" s="31"/>
    </row>
    <row r="69" spans="1:29" ht="12.75">
      <c r="A69" s="277"/>
      <c r="B69" s="273"/>
      <c r="C69" s="273"/>
      <c r="D69" s="273"/>
      <c r="E69" s="273"/>
      <c r="F69" s="273"/>
      <c r="G69" s="273"/>
      <c r="H69" s="273"/>
      <c r="I69" s="273"/>
      <c r="J69" s="273"/>
      <c r="K69" s="278"/>
      <c r="L69" s="66"/>
      <c r="M69" s="31"/>
      <c r="N69" s="31"/>
      <c r="O69" s="31"/>
      <c r="P69" s="31"/>
      <c r="Q69" s="31"/>
      <c r="R69" s="31"/>
      <c r="S69" s="31"/>
      <c r="T69" s="31"/>
      <c r="U69" s="31"/>
      <c r="V69" s="31"/>
      <c r="W69" s="31"/>
      <c r="X69" s="31"/>
      <c r="Y69" s="31"/>
      <c r="Z69" s="31"/>
      <c r="AA69" s="31"/>
      <c r="AB69" s="31"/>
      <c r="AC69" s="31"/>
    </row>
    <row r="70" spans="2:29" ht="12.75">
      <c r="B70" s="273"/>
      <c r="C70" s="273"/>
      <c r="D70" s="273"/>
      <c r="E70" s="273"/>
      <c r="F70" s="273"/>
      <c r="G70" s="273"/>
      <c r="H70" s="273"/>
      <c r="I70" s="273"/>
      <c r="J70" s="273"/>
      <c r="K70" s="278"/>
      <c r="L70" s="66"/>
      <c r="M70" s="31"/>
      <c r="N70" s="31"/>
      <c r="O70" s="31"/>
      <c r="P70" s="31"/>
      <c r="Q70" s="31"/>
      <c r="R70" s="31"/>
      <c r="S70" s="31"/>
      <c r="T70" s="31"/>
      <c r="U70" s="31"/>
      <c r="V70" s="31"/>
      <c r="W70" s="31"/>
      <c r="X70" s="31"/>
      <c r="Y70" s="31"/>
      <c r="Z70" s="31"/>
      <c r="AA70" s="31"/>
      <c r="AB70" s="31"/>
      <c r="AC70" s="31"/>
    </row>
    <row r="71" spans="2:29" ht="12.75">
      <c r="B71" s="273"/>
      <c r="C71" s="273"/>
      <c r="D71" s="273"/>
      <c r="E71" s="273"/>
      <c r="F71" s="273"/>
      <c r="G71" s="273"/>
      <c r="H71" s="273"/>
      <c r="I71" s="273"/>
      <c r="J71" s="273"/>
      <c r="K71" s="278"/>
      <c r="L71" s="66"/>
      <c r="M71" s="31"/>
      <c r="N71" s="31"/>
      <c r="O71" s="31"/>
      <c r="P71" s="31"/>
      <c r="Q71" s="31"/>
      <c r="R71" s="31"/>
      <c r="S71" s="31"/>
      <c r="T71" s="31"/>
      <c r="U71" s="31"/>
      <c r="V71" s="31"/>
      <c r="W71" s="31"/>
      <c r="X71" s="31"/>
      <c r="Y71" s="31"/>
      <c r="Z71" s="31"/>
      <c r="AA71" s="31"/>
      <c r="AB71" s="31"/>
      <c r="AC71" s="31"/>
    </row>
    <row r="72" spans="2:29" ht="12.75">
      <c r="B72" s="273"/>
      <c r="C72" s="273"/>
      <c r="D72" s="273"/>
      <c r="E72" s="273"/>
      <c r="F72" s="273"/>
      <c r="G72" s="273"/>
      <c r="H72" s="273"/>
      <c r="I72" s="273"/>
      <c r="J72" s="273"/>
      <c r="K72" s="278"/>
      <c r="L72" s="66"/>
      <c r="M72" s="31"/>
      <c r="N72" s="31"/>
      <c r="O72" s="31"/>
      <c r="P72" s="31"/>
      <c r="Q72" s="31"/>
      <c r="R72" s="31"/>
      <c r="S72" s="31"/>
      <c r="T72" s="31"/>
      <c r="U72" s="31"/>
      <c r="V72" s="31"/>
      <c r="W72" s="31"/>
      <c r="X72" s="31"/>
      <c r="Y72" s="31"/>
      <c r="Z72" s="31"/>
      <c r="AA72" s="31"/>
      <c r="AB72" s="31"/>
      <c r="AC72" s="31"/>
    </row>
    <row r="73" spans="2:29" ht="12.75">
      <c r="B73" s="273"/>
      <c r="C73" s="273"/>
      <c r="D73" s="273"/>
      <c r="E73" s="273"/>
      <c r="F73" s="273"/>
      <c r="G73" s="273"/>
      <c r="H73" s="273"/>
      <c r="I73" s="273"/>
      <c r="J73" s="273"/>
      <c r="K73" s="278"/>
      <c r="L73" s="66"/>
      <c r="M73" s="31"/>
      <c r="N73" s="31"/>
      <c r="O73" s="31"/>
      <c r="P73" s="31"/>
      <c r="Q73" s="31"/>
      <c r="R73" s="31"/>
      <c r="S73" s="31"/>
      <c r="T73" s="31"/>
      <c r="U73" s="31"/>
      <c r="V73" s="31"/>
      <c r="W73" s="31"/>
      <c r="X73" s="31"/>
      <c r="Y73" s="31"/>
      <c r="Z73" s="31"/>
      <c r="AA73" s="31"/>
      <c r="AB73" s="31"/>
      <c r="AC73" s="31"/>
    </row>
    <row r="74" spans="2:29" ht="12.75">
      <c r="B74" s="273"/>
      <c r="C74" s="273"/>
      <c r="D74" s="273"/>
      <c r="E74" s="273"/>
      <c r="F74" s="273"/>
      <c r="G74" s="273"/>
      <c r="H74" s="273"/>
      <c r="I74" s="273"/>
      <c r="J74" s="273"/>
      <c r="K74" s="278"/>
      <c r="L74" s="66"/>
      <c r="M74" s="31"/>
      <c r="N74" s="31"/>
      <c r="O74" s="31"/>
      <c r="P74" s="31"/>
      <c r="Q74" s="31"/>
      <c r="R74" s="31"/>
      <c r="S74" s="31"/>
      <c r="T74" s="31"/>
      <c r="U74" s="31"/>
      <c r="V74" s="31"/>
      <c r="W74" s="31"/>
      <c r="X74" s="31"/>
      <c r="Y74" s="31"/>
      <c r="Z74" s="31"/>
      <c r="AA74" s="31"/>
      <c r="AB74" s="31"/>
      <c r="AC74" s="31"/>
    </row>
    <row r="75" spans="2:29" ht="12.75">
      <c r="B75" s="273"/>
      <c r="C75" s="273"/>
      <c r="D75" s="273"/>
      <c r="E75" s="273"/>
      <c r="F75" s="273"/>
      <c r="G75" s="273"/>
      <c r="H75" s="273"/>
      <c r="I75" s="273"/>
      <c r="J75" s="273"/>
      <c r="K75" s="278"/>
      <c r="L75" s="66"/>
      <c r="M75" s="31"/>
      <c r="N75" s="31"/>
      <c r="O75" s="31"/>
      <c r="P75" s="31"/>
      <c r="Q75" s="31"/>
      <c r="R75" s="31"/>
      <c r="S75" s="31"/>
      <c r="T75" s="31"/>
      <c r="U75" s="31"/>
      <c r="V75" s="31"/>
      <c r="W75" s="31"/>
      <c r="X75" s="31"/>
      <c r="Y75" s="31"/>
      <c r="Z75" s="31"/>
      <c r="AA75" s="31"/>
      <c r="AB75" s="31"/>
      <c r="AC75" s="31"/>
    </row>
    <row r="76" spans="2:29" ht="12.75">
      <c r="B76" s="273"/>
      <c r="C76" s="273"/>
      <c r="D76" s="273"/>
      <c r="E76" s="273"/>
      <c r="F76" s="273"/>
      <c r="G76" s="273"/>
      <c r="H76" s="273"/>
      <c r="I76" s="273"/>
      <c r="J76" s="273"/>
      <c r="K76" s="278"/>
      <c r="L76" s="66"/>
      <c r="M76" s="31"/>
      <c r="N76" s="31"/>
      <c r="O76" s="31"/>
      <c r="P76" s="31"/>
      <c r="Q76" s="31"/>
      <c r="R76" s="31"/>
      <c r="S76" s="31"/>
      <c r="T76" s="31"/>
      <c r="U76" s="31"/>
      <c r="V76" s="31"/>
      <c r="W76" s="31"/>
      <c r="X76" s="31"/>
      <c r="Y76" s="31"/>
      <c r="Z76" s="31"/>
      <c r="AA76" s="31"/>
      <c r="AB76" s="31"/>
      <c r="AC76" s="31"/>
    </row>
    <row r="77" spans="2:29" ht="12.75">
      <c r="B77" s="273"/>
      <c r="C77" s="273"/>
      <c r="D77" s="273"/>
      <c r="E77" s="273"/>
      <c r="F77" s="273"/>
      <c r="G77" s="273"/>
      <c r="H77" s="273"/>
      <c r="I77" s="273"/>
      <c r="J77" s="273"/>
      <c r="K77" s="278"/>
      <c r="L77" s="66"/>
      <c r="M77" s="31"/>
      <c r="N77" s="31"/>
      <c r="O77" s="31"/>
      <c r="P77" s="31"/>
      <c r="Q77" s="31"/>
      <c r="R77" s="31"/>
      <c r="S77" s="31"/>
      <c r="T77" s="31"/>
      <c r="U77" s="31"/>
      <c r="V77" s="31"/>
      <c r="W77" s="31"/>
      <c r="X77" s="31"/>
      <c r="Y77" s="31"/>
      <c r="Z77" s="31"/>
      <c r="AA77" s="31"/>
      <c r="AB77" s="31"/>
      <c r="AC77" s="31"/>
    </row>
    <row r="78" spans="2:29" ht="12.75">
      <c r="B78" s="273"/>
      <c r="C78" s="273"/>
      <c r="D78" s="273"/>
      <c r="E78" s="273"/>
      <c r="F78" s="273"/>
      <c r="G78" s="273"/>
      <c r="H78" s="273"/>
      <c r="I78" s="273"/>
      <c r="J78" s="273"/>
      <c r="K78" s="278"/>
      <c r="L78" s="66"/>
      <c r="M78" s="31"/>
      <c r="N78" s="31"/>
      <c r="O78" s="31"/>
      <c r="P78" s="31"/>
      <c r="Q78" s="31"/>
      <c r="R78" s="31"/>
      <c r="S78" s="31"/>
      <c r="T78" s="31"/>
      <c r="U78" s="31"/>
      <c r="V78" s="31"/>
      <c r="W78" s="31"/>
      <c r="X78" s="31"/>
      <c r="Y78" s="31"/>
      <c r="Z78" s="31"/>
      <c r="AA78" s="31"/>
      <c r="AB78" s="31"/>
      <c r="AC78" s="31"/>
    </row>
    <row r="79" spans="2:29" ht="12.75">
      <c r="B79" s="273"/>
      <c r="C79" s="273"/>
      <c r="D79" s="273"/>
      <c r="E79" s="273"/>
      <c r="F79" s="273"/>
      <c r="G79" s="273"/>
      <c r="H79" s="273"/>
      <c r="I79" s="273"/>
      <c r="J79" s="273"/>
      <c r="K79" s="278"/>
      <c r="L79" s="66"/>
      <c r="M79" s="31"/>
      <c r="N79" s="31"/>
      <c r="O79" s="31"/>
      <c r="P79" s="31"/>
      <c r="Q79" s="31"/>
      <c r="R79" s="31"/>
      <c r="S79" s="31"/>
      <c r="T79" s="31"/>
      <c r="U79" s="31"/>
      <c r="V79" s="31"/>
      <c r="W79" s="31"/>
      <c r="X79" s="31"/>
      <c r="Y79" s="31"/>
      <c r="Z79" s="31"/>
      <c r="AA79" s="31"/>
      <c r="AB79" s="31"/>
      <c r="AC79" s="31"/>
    </row>
    <row r="80" spans="2:29" ht="12.75">
      <c r="B80" s="273"/>
      <c r="C80" s="273"/>
      <c r="D80" s="273"/>
      <c r="E80" s="273"/>
      <c r="F80" s="273"/>
      <c r="G80" s="273"/>
      <c r="H80" s="273"/>
      <c r="I80" s="273"/>
      <c r="J80" s="273"/>
      <c r="K80" s="278"/>
      <c r="L80" s="66"/>
      <c r="M80" s="31"/>
      <c r="N80" s="31"/>
      <c r="O80" s="31"/>
      <c r="P80" s="31"/>
      <c r="Q80" s="31"/>
      <c r="R80" s="31"/>
      <c r="S80" s="31"/>
      <c r="T80" s="31"/>
      <c r="U80" s="31"/>
      <c r="V80" s="31"/>
      <c r="W80" s="31"/>
      <c r="X80" s="31"/>
      <c r="Y80" s="31"/>
      <c r="Z80" s="31"/>
      <c r="AA80" s="31"/>
      <c r="AB80" s="31"/>
      <c r="AC80" s="31"/>
    </row>
    <row r="81" spans="2:29" ht="12.75">
      <c r="B81" s="273"/>
      <c r="C81" s="273"/>
      <c r="D81" s="273"/>
      <c r="E81" s="273"/>
      <c r="F81" s="273"/>
      <c r="G81" s="273"/>
      <c r="H81" s="273"/>
      <c r="I81" s="273"/>
      <c r="J81" s="273"/>
      <c r="K81" s="278"/>
      <c r="L81" s="66"/>
      <c r="M81" s="31"/>
      <c r="N81" s="31"/>
      <c r="O81" s="31"/>
      <c r="P81" s="31"/>
      <c r="Q81" s="31"/>
      <c r="R81" s="31"/>
      <c r="S81" s="31"/>
      <c r="T81" s="31"/>
      <c r="U81" s="31"/>
      <c r="V81" s="31"/>
      <c r="W81" s="31"/>
      <c r="X81" s="31"/>
      <c r="Y81" s="31"/>
      <c r="Z81" s="31"/>
      <c r="AA81" s="31"/>
      <c r="AB81" s="31"/>
      <c r="AC81" s="31"/>
    </row>
    <row r="82" spans="2:29" ht="12.75">
      <c r="B82" s="273"/>
      <c r="C82" s="273"/>
      <c r="D82" s="273"/>
      <c r="E82" s="273"/>
      <c r="F82" s="273"/>
      <c r="G82" s="273"/>
      <c r="H82" s="273"/>
      <c r="I82" s="273"/>
      <c r="J82" s="273"/>
      <c r="K82" s="278"/>
      <c r="L82" s="66"/>
      <c r="M82" s="31"/>
      <c r="N82" s="31"/>
      <c r="O82" s="31"/>
      <c r="P82" s="31"/>
      <c r="Q82" s="31"/>
      <c r="R82" s="31"/>
      <c r="S82" s="31"/>
      <c r="T82" s="31"/>
      <c r="U82" s="31"/>
      <c r="V82" s="31"/>
      <c r="W82" s="31"/>
      <c r="X82" s="31"/>
      <c r="Y82" s="31"/>
      <c r="Z82" s="31"/>
      <c r="AA82" s="31"/>
      <c r="AB82" s="31"/>
      <c r="AC82" s="31"/>
    </row>
    <row r="83" spans="2:29" ht="12.75">
      <c r="B83" s="273"/>
      <c r="C83" s="273"/>
      <c r="D83" s="273"/>
      <c r="E83" s="273"/>
      <c r="F83" s="273"/>
      <c r="G83" s="273"/>
      <c r="H83" s="273"/>
      <c r="I83" s="273"/>
      <c r="J83" s="273"/>
      <c r="K83" s="278"/>
      <c r="L83" s="66"/>
      <c r="M83" s="31"/>
      <c r="N83" s="31"/>
      <c r="O83" s="31"/>
      <c r="P83" s="31"/>
      <c r="Q83" s="31"/>
      <c r="R83" s="31"/>
      <c r="S83" s="31"/>
      <c r="T83" s="31"/>
      <c r="U83" s="31"/>
      <c r="V83" s="31"/>
      <c r="W83" s="31"/>
      <c r="X83" s="31"/>
      <c r="Y83" s="31"/>
      <c r="Z83" s="31"/>
      <c r="AA83" s="31"/>
      <c r="AB83" s="31"/>
      <c r="AC83" s="31"/>
    </row>
    <row r="84" spans="2:29" ht="12.75">
      <c r="B84" s="273"/>
      <c r="C84" s="273"/>
      <c r="D84" s="273"/>
      <c r="E84" s="273"/>
      <c r="F84" s="273"/>
      <c r="G84" s="273"/>
      <c r="H84" s="273"/>
      <c r="I84" s="273"/>
      <c r="J84" s="273"/>
      <c r="K84" s="278"/>
      <c r="L84" s="66"/>
      <c r="M84" s="31"/>
      <c r="N84" s="31"/>
      <c r="O84" s="31"/>
      <c r="P84" s="31"/>
      <c r="Q84" s="31"/>
      <c r="R84" s="31"/>
      <c r="S84" s="31"/>
      <c r="T84" s="31"/>
      <c r="U84" s="31"/>
      <c r="V84" s="31"/>
      <c r="W84" s="31"/>
      <c r="X84" s="31"/>
      <c r="Y84" s="31"/>
      <c r="Z84" s="31"/>
      <c r="AA84" s="31"/>
      <c r="AB84" s="31"/>
      <c r="AC84" s="31"/>
    </row>
    <row r="85" spans="2:29" ht="12.75">
      <c r="B85" s="273"/>
      <c r="C85" s="273"/>
      <c r="D85" s="273"/>
      <c r="E85" s="273"/>
      <c r="F85" s="273"/>
      <c r="G85" s="273"/>
      <c r="H85" s="273"/>
      <c r="I85" s="273"/>
      <c r="J85" s="273"/>
      <c r="K85" s="278"/>
      <c r="L85" s="66"/>
      <c r="M85" s="31"/>
      <c r="N85" s="31"/>
      <c r="O85" s="31"/>
      <c r="P85" s="31"/>
      <c r="Q85" s="31"/>
      <c r="R85" s="31"/>
      <c r="S85" s="31"/>
      <c r="T85" s="31"/>
      <c r="U85" s="31"/>
      <c r="V85" s="31"/>
      <c r="W85" s="31"/>
      <c r="X85" s="31"/>
      <c r="Y85" s="31"/>
      <c r="Z85" s="31"/>
      <c r="AA85" s="31"/>
      <c r="AB85" s="31"/>
      <c r="AC85" s="31"/>
    </row>
    <row r="86" spans="2:29" ht="12.75">
      <c r="B86" s="273"/>
      <c r="C86" s="273"/>
      <c r="D86" s="273"/>
      <c r="E86" s="273"/>
      <c r="F86" s="273"/>
      <c r="G86" s="273"/>
      <c r="H86" s="273"/>
      <c r="I86" s="273"/>
      <c r="J86" s="273"/>
      <c r="K86" s="278"/>
      <c r="L86" s="66"/>
      <c r="M86" s="31"/>
      <c r="N86" s="31"/>
      <c r="O86" s="31"/>
      <c r="P86" s="31"/>
      <c r="Q86" s="31"/>
      <c r="R86" s="31"/>
      <c r="S86" s="31"/>
      <c r="T86" s="31"/>
      <c r="U86" s="31"/>
      <c r="V86" s="31"/>
      <c r="W86" s="31"/>
      <c r="X86" s="31"/>
      <c r="Y86" s="31"/>
      <c r="Z86" s="31"/>
      <c r="AA86" s="31"/>
      <c r="AB86" s="31"/>
      <c r="AC86" s="31"/>
    </row>
    <row r="87" spans="2:29" ht="12.75">
      <c r="B87" s="273"/>
      <c r="C87" s="273"/>
      <c r="D87" s="273"/>
      <c r="E87" s="273"/>
      <c r="F87" s="273"/>
      <c r="G87" s="273"/>
      <c r="H87" s="273"/>
      <c r="I87" s="273"/>
      <c r="J87" s="273"/>
      <c r="K87" s="278"/>
      <c r="L87" s="66"/>
      <c r="M87" s="31"/>
      <c r="N87" s="31"/>
      <c r="O87" s="31"/>
      <c r="P87" s="31"/>
      <c r="Q87" s="31"/>
      <c r="R87" s="31"/>
      <c r="S87" s="31"/>
      <c r="T87" s="31"/>
      <c r="U87" s="31"/>
      <c r="V87" s="31"/>
      <c r="W87" s="31"/>
      <c r="X87" s="31"/>
      <c r="Y87" s="31"/>
      <c r="Z87" s="31"/>
      <c r="AA87" s="31"/>
      <c r="AB87" s="31"/>
      <c r="AC87" s="31"/>
    </row>
    <row r="88" spans="2:29" ht="12.75">
      <c r="B88" s="273"/>
      <c r="C88" s="273"/>
      <c r="D88" s="273"/>
      <c r="E88" s="273"/>
      <c r="F88" s="273"/>
      <c r="G88" s="273"/>
      <c r="H88" s="273"/>
      <c r="I88" s="273"/>
      <c r="J88" s="273"/>
      <c r="K88" s="278"/>
      <c r="L88" s="66"/>
      <c r="M88" s="31"/>
      <c r="N88" s="31"/>
      <c r="O88" s="31"/>
      <c r="P88" s="31"/>
      <c r="Q88" s="31"/>
      <c r="R88" s="31"/>
      <c r="S88" s="31"/>
      <c r="T88" s="31"/>
      <c r="U88" s="31"/>
      <c r="V88" s="31"/>
      <c r="W88" s="31"/>
      <c r="X88" s="31"/>
      <c r="Y88" s="31"/>
      <c r="Z88" s="31"/>
      <c r="AA88" s="31"/>
      <c r="AB88" s="31"/>
      <c r="AC88" s="31"/>
    </row>
    <row r="89" spans="2:29" ht="12.75">
      <c r="B89" s="273"/>
      <c r="C89" s="273"/>
      <c r="D89" s="273"/>
      <c r="E89" s="273"/>
      <c r="F89" s="273"/>
      <c r="G89" s="273"/>
      <c r="H89" s="273"/>
      <c r="I89" s="273"/>
      <c r="J89" s="273"/>
      <c r="K89" s="278"/>
      <c r="L89" s="66"/>
      <c r="M89" s="31"/>
      <c r="N89" s="31"/>
      <c r="O89" s="31"/>
      <c r="P89" s="31"/>
      <c r="Q89" s="31"/>
      <c r="R89" s="31"/>
      <c r="S89" s="31"/>
      <c r="T89" s="31"/>
      <c r="U89" s="31"/>
      <c r="V89" s="31"/>
      <c r="W89" s="31"/>
      <c r="X89" s="31"/>
      <c r="Y89" s="31"/>
      <c r="Z89" s="31"/>
      <c r="AA89" s="31"/>
      <c r="AB89" s="31"/>
      <c r="AC89" s="31"/>
    </row>
    <row r="90" spans="2:29" ht="12.75">
      <c r="B90" s="273"/>
      <c r="C90" s="273"/>
      <c r="D90" s="273"/>
      <c r="E90" s="273"/>
      <c r="F90" s="273"/>
      <c r="G90" s="273"/>
      <c r="H90" s="273"/>
      <c r="I90" s="273"/>
      <c r="J90" s="273"/>
      <c r="K90" s="278"/>
      <c r="L90" s="66"/>
      <c r="M90" s="31"/>
      <c r="N90" s="31"/>
      <c r="O90" s="31"/>
      <c r="P90" s="31"/>
      <c r="Q90" s="31"/>
      <c r="R90" s="31"/>
      <c r="S90" s="31"/>
      <c r="T90" s="31"/>
      <c r="U90" s="31"/>
      <c r="V90" s="31"/>
      <c r="W90" s="31"/>
      <c r="X90" s="31"/>
      <c r="Y90" s="31"/>
      <c r="Z90" s="31"/>
      <c r="AA90" s="31"/>
      <c r="AB90" s="31"/>
      <c r="AC90" s="31"/>
    </row>
    <row r="91" spans="2:29" ht="12.75">
      <c r="B91" s="273"/>
      <c r="C91" s="273"/>
      <c r="D91" s="273"/>
      <c r="E91" s="273"/>
      <c r="F91" s="273"/>
      <c r="G91" s="273"/>
      <c r="H91" s="273"/>
      <c r="I91" s="273"/>
      <c r="J91" s="273"/>
      <c r="K91" s="278"/>
      <c r="L91" s="31"/>
      <c r="M91" s="31"/>
      <c r="N91" s="31"/>
      <c r="O91" s="31"/>
      <c r="P91" s="31"/>
      <c r="Q91" s="31"/>
      <c r="R91" s="31"/>
      <c r="S91" s="31"/>
      <c r="T91" s="31"/>
      <c r="U91" s="31"/>
      <c r="V91" s="31"/>
      <c r="W91" s="31"/>
      <c r="X91" s="31"/>
      <c r="Y91" s="31"/>
      <c r="Z91" s="31"/>
      <c r="AA91" s="31"/>
      <c r="AB91" s="31"/>
      <c r="AC91" s="31"/>
    </row>
    <row r="92" spans="2:29" ht="12.75">
      <c r="B92" s="273"/>
      <c r="C92" s="273"/>
      <c r="D92" s="273"/>
      <c r="E92" s="273"/>
      <c r="F92" s="273"/>
      <c r="G92" s="273"/>
      <c r="H92" s="273"/>
      <c r="I92" s="273"/>
      <c r="J92" s="273"/>
      <c r="K92" s="278"/>
      <c r="L92" s="31"/>
      <c r="M92" s="31"/>
      <c r="N92" s="31"/>
      <c r="O92" s="31"/>
      <c r="P92" s="31"/>
      <c r="Q92" s="31"/>
      <c r="R92" s="31"/>
      <c r="S92" s="31"/>
      <c r="T92" s="31"/>
      <c r="U92" s="31"/>
      <c r="V92" s="31"/>
      <c r="W92" s="31"/>
      <c r="X92" s="31"/>
      <c r="Y92" s="31"/>
      <c r="Z92" s="31"/>
      <c r="AA92" s="31"/>
      <c r="AB92" s="31"/>
      <c r="AC92" s="31"/>
    </row>
    <row r="93" spans="2:29" ht="12.75">
      <c r="B93" s="273"/>
      <c r="C93" s="273"/>
      <c r="D93" s="273"/>
      <c r="E93" s="273"/>
      <c r="F93" s="273"/>
      <c r="G93" s="273"/>
      <c r="H93" s="273"/>
      <c r="I93" s="273"/>
      <c r="J93" s="273"/>
      <c r="K93" s="278"/>
      <c r="L93" s="31"/>
      <c r="M93" s="31"/>
      <c r="N93" s="31"/>
      <c r="O93" s="31"/>
      <c r="P93" s="31"/>
      <c r="Q93" s="31"/>
      <c r="R93" s="31"/>
      <c r="S93" s="31"/>
      <c r="T93" s="31"/>
      <c r="U93" s="31"/>
      <c r="V93" s="31"/>
      <c r="W93" s="31"/>
      <c r="X93" s="31"/>
      <c r="Y93" s="31"/>
      <c r="Z93" s="31"/>
      <c r="AA93" s="31"/>
      <c r="AB93" s="31"/>
      <c r="AC93" s="31"/>
    </row>
    <row r="94" spans="2:29" ht="12.75">
      <c r="B94" s="273"/>
      <c r="C94" s="273"/>
      <c r="D94" s="273"/>
      <c r="E94" s="273"/>
      <c r="F94" s="273"/>
      <c r="G94" s="273"/>
      <c r="H94" s="273"/>
      <c r="I94" s="273"/>
      <c r="J94" s="273"/>
      <c r="K94" s="278"/>
      <c r="L94" s="31"/>
      <c r="M94" s="31"/>
      <c r="N94" s="31"/>
      <c r="O94" s="31"/>
      <c r="P94" s="31"/>
      <c r="Q94" s="31"/>
      <c r="R94" s="31"/>
      <c r="S94" s="31"/>
      <c r="T94" s="31"/>
      <c r="U94" s="31"/>
      <c r="V94" s="31"/>
      <c r="W94" s="31"/>
      <c r="X94" s="31"/>
      <c r="Y94" s="31"/>
      <c r="Z94" s="31"/>
      <c r="AA94" s="31"/>
      <c r="AB94" s="31"/>
      <c r="AC94" s="31"/>
    </row>
    <row r="95" spans="2:29" ht="12.75">
      <c r="B95" s="273"/>
      <c r="C95" s="273"/>
      <c r="D95" s="273"/>
      <c r="E95" s="273"/>
      <c r="F95" s="273"/>
      <c r="G95" s="273"/>
      <c r="H95" s="273"/>
      <c r="I95" s="273"/>
      <c r="J95" s="273"/>
      <c r="K95" s="278"/>
      <c r="L95" s="31"/>
      <c r="M95" s="31"/>
      <c r="N95" s="31"/>
      <c r="O95" s="31"/>
      <c r="P95" s="31"/>
      <c r="Q95" s="31"/>
      <c r="R95" s="31"/>
      <c r="S95" s="31"/>
      <c r="T95" s="31"/>
      <c r="U95" s="31"/>
      <c r="V95" s="31"/>
      <c r="W95" s="31"/>
      <c r="X95" s="31"/>
      <c r="Y95" s="31"/>
      <c r="Z95" s="31"/>
      <c r="AA95" s="31"/>
      <c r="AB95" s="31"/>
      <c r="AC95" s="31"/>
    </row>
    <row r="96" spans="2:29" ht="12.75">
      <c r="B96" s="273"/>
      <c r="C96" s="273"/>
      <c r="D96" s="273"/>
      <c r="E96" s="273"/>
      <c r="F96" s="273"/>
      <c r="G96" s="273"/>
      <c r="H96" s="273"/>
      <c r="I96" s="273"/>
      <c r="J96" s="273"/>
      <c r="K96" s="278"/>
      <c r="L96" s="31"/>
      <c r="M96" s="31"/>
      <c r="N96" s="31"/>
      <c r="O96" s="31"/>
      <c r="P96" s="31"/>
      <c r="Q96" s="31"/>
      <c r="R96" s="31"/>
      <c r="S96" s="31"/>
      <c r="T96" s="31"/>
      <c r="U96" s="31"/>
      <c r="V96" s="31"/>
      <c r="W96" s="31"/>
      <c r="X96" s="31"/>
      <c r="Y96" s="31"/>
      <c r="Z96" s="31"/>
      <c r="AA96" s="31"/>
      <c r="AB96" s="31"/>
      <c r="AC96" s="31"/>
    </row>
    <row r="97" spans="2:29" ht="12.75">
      <c r="B97" s="273"/>
      <c r="C97" s="273"/>
      <c r="D97" s="273"/>
      <c r="E97" s="273"/>
      <c r="F97" s="273"/>
      <c r="G97" s="273"/>
      <c r="H97" s="273"/>
      <c r="I97" s="273"/>
      <c r="J97" s="273"/>
      <c r="K97" s="278"/>
      <c r="L97" s="31"/>
      <c r="M97" s="31"/>
      <c r="N97" s="31"/>
      <c r="O97" s="31"/>
      <c r="P97" s="31"/>
      <c r="Q97" s="31"/>
      <c r="R97" s="31"/>
      <c r="S97" s="31"/>
      <c r="T97" s="31"/>
      <c r="U97" s="31"/>
      <c r="V97" s="31"/>
      <c r="W97" s="31"/>
      <c r="X97" s="31"/>
      <c r="Y97" s="31"/>
      <c r="Z97" s="31"/>
      <c r="AA97" s="31"/>
      <c r="AB97" s="31"/>
      <c r="AC97" s="31"/>
    </row>
    <row r="98" spans="2:29" ht="12.75">
      <c r="B98" s="273"/>
      <c r="C98" s="273"/>
      <c r="D98" s="273"/>
      <c r="E98" s="273"/>
      <c r="F98" s="273"/>
      <c r="G98" s="273"/>
      <c r="H98" s="273"/>
      <c r="I98" s="273"/>
      <c r="J98" s="273"/>
      <c r="K98" s="278"/>
      <c r="L98" s="31"/>
      <c r="M98" s="31"/>
      <c r="N98" s="31"/>
      <c r="O98" s="31"/>
      <c r="P98" s="31"/>
      <c r="Q98" s="31"/>
      <c r="R98" s="31"/>
      <c r="S98" s="31"/>
      <c r="T98" s="31"/>
      <c r="U98" s="31"/>
      <c r="V98" s="31"/>
      <c r="W98" s="31"/>
      <c r="X98" s="31"/>
      <c r="Y98" s="31"/>
      <c r="Z98" s="31"/>
      <c r="AA98" s="31"/>
      <c r="AB98" s="31"/>
      <c r="AC98" s="31"/>
    </row>
    <row r="99" spans="2:29" ht="12.75">
      <c r="B99" s="273"/>
      <c r="C99" s="273"/>
      <c r="D99" s="273"/>
      <c r="E99" s="273"/>
      <c r="F99" s="273"/>
      <c r="G99" s="273"/>
      <c r="H99" s="273"/>
      <c r="I99" s="273"/>
      <c r="J99" s="273"/>
      <c r="K99" s="278"/>
      <c r="L99" s="31"/>
      <c r="M99" s="31"/>
      <c r="N99" s="31"/>
      <c r="O99" s="31"/>
      <c r="P99" s="31"/>
      <c r="Q99" s="31"/>
      <c r="R99" s="31"/>
      <c r="S99" s="31"/>
      <c r="T99" s="31"/>
      <c r="U99" s="31"/>
      <c r="V99" s="31"/>
      <c r="W99" s="31"/>
      <c r="X99" s="31"/>
      <c r="Y99" s="31"/>
      <c r="Z99" s="31"/>
      <c r="AA99" s="31"/>
      <c r="AB99" s="31"/>
      <c r="AC99" s="31"/>
    </row>
    <row r="100" spans="2:29" ht="12.75">
      <c r="B100" s="273"/>
      <c r="C100" s="273"/>
      <c r="D100" s="273"/>
      <c r="E100" s="273"/>
      <c r="F100" s="273"/>
      <c r="G100" s="273"/>
      <c r="H100" s="273"/>
      <c r="I100" s="273"/>
      <c r="J100" s="273"/>
      <c r="K100" s="278"/>
      <c r="L100" s="31"/>
      <c r="M100" s="31"/>
      <c r="N100" s="31"/>
      <c r="O100" s="31"/>
      <c r="P100" s="31"/>
      <c r="Q100" s="31"/>
      <c r="R100" s="31"/>
      <c r="S100" s="31"/>
      <c r="T100" s="31"/>
      <c r="U100" s="31"/>
      <c r="V100" s="31"/>
      <c r="W100" s="31"/>
      <c r="X100" s="31"/>
      <c r="Y100" s="31"/>
      <c r="Z100" s="31"/>
      <c r="AA100" s="31"/>
      <c r="AB100" s="31"/>
      <c r="AC100" s="31"/>
    </row>
    <row r="101" spans="2:29" ht="12.75">
      <c r="B101" s="273"/>
      <c r="C101" s="273"/>
      <c r="D101" s="273"/>
      <c r="E101" s="273"/>
      <c r="F101" s="273"/>
      <c r="G101" s="273"/>
      <c r="H101" s="273"/>
      <c r="I101" s="273"/>
      <c r="J101" s="273"/>
      <c r="K101" s="278"/>
      <c r="L101" s="31"/>
      <c r="M101" s="31"/>
      <c r="N101" s="31"/>
      <c r="O101" s="31"/>
      <c r="P101" s="31"/>
      <c r="Q101" s="31"/>
      <c r="R101" s="31"/>
      <c r="S101" s="31"/>
      <c r="T101" s="31"/>
      <c r="U101" s="31"/>
      <c r="V101" s="31"/>
      <c r="W101" s="31"/>
      <c r="X101" s="31"/>
      <c r="Y101" s="31"/>
      <c r="Z101" s="31"/>
      <c r="AA101" s="31"/>
      <c r="AB101" s="31"/>
      <c r="AC101" s="31"/>
    </row>
    <row r="102" spans="2:29" ht="12.75">
      <c r="B102" s="273"/>
      <c r="C102" s="273"/>
      <c r="D102" s="273"/>
      <c r="E102" s="273"/>
      <c r="F102" s="273"/>
      <c r="G102" s="273"/>
      <c r="H102" s="273"/>
      <c r="I102" s="273"/>
      <c r="J102" s="273"/>
      <c r="K102" s="278"/>
      <c r="L102" s="31"/>
      <c r="M102" s="31"/>
      <c r="N102" s="31"/>
      <c r="O102" s="31"/>
      <c r="P102" s="31"/>
      <c r="Q102" s="31"/>
      <c r="R102" s="31"/>
      <c r="S102" s="31"/>
      <c r="T102" s="31"/>
      <c r="U102" s="31"/>
      <c r="V102" s="31"/>
      <c r="W102" s="31"/>
      <c r="X102" s="31"/>
      <c r="Y102" s="31"/>
      <c r="Z102" s="31"/>
      <c r="AA102" s="31"/>
      <c r="AB102" s="31"/>
      <c r="AC102" s="31"/>
    </row>
    <row r="103" spans="2:29" ht="12.75">
      <c r="B103" s="273"/>
      <c r="C103" s="273"/>
      <c r="D103" s="273"/>
      <c r="E103" s="273"/>
      <c r="F103" s="273"/>
      <c r="G103" s="273"/>
      <c r="H103" s="273"/>
      <c r="I103" s="273"/>
      <c r="J103" s="273"/>
      <c r="K103" s="278"/>
      <c r="L103" s="31"/>
      <c r="M103" s="31"/>
      <c r="N103" s="31"/>
      <c r="O103" s="31"/>
      <c r="P103" s="31"/>
      <c r="Q103" s="31"/>
      <c r="R103" s="31"/>
      <c r="S103" s="31"/>
      <c r="T103" s="31"/>
      <c r="U103" s="31"/>
      <c r="V103" s="31"/>
      <c r="W103" s="31"/>
      <c r="X103" s="31"/>
      <c r="Y103" s="31"/>
      <c r="Z103" s="31"/>
      <c r="AA103" s="31"/>
      <c r="AB103" s="31"/>
      <c r="AC103" s="31"/>
    </row>
    <row r="104" spans="2:29" ht="12.75">
      <c r="B104" s="273"/>
      <c r="C104" s="273"/>
      <c r="D104" s="273"/>
      <c r="E104" s="273"/>
      <c r="F104" s="273"/>
      <c r="G104" s="273"/>
      <c r="H104" s="273"/>
      <c r="I104" s="273"/>
      <c r="J104" s="273"/>
      <c r="K104" s="278"/>
      <c r="L104" s="31"/>
      <c r="M104" s="31"/>
      <c r="N104" s="31"/>
      <c r="O104" s="31"/>
      <c r="P104" s="31"/>
      <c r="Q104" s="31"/>
      <c r="R104" s="31"/>
      <c r="S104" s="31"/>
      <c r="T104" s="31"/>
      <c r="U104" s="31"/>
      <c r="V104" s="31"/>
      <c r="W104" s="31"/>
      <c r="X104" s="31"/>
      <c r="Y104" s="31"/>
      <c r="Z104" s="31"/>
      <c r="AA104" s="31"/>
      <c r="AB104" s="31"/>
      <c r="AC104" s="31"/>
    </row>
    <row r="105" spans="2:29" ht="12.75">
      <c r="B105" s="273"/>
      <c r="C105" s="273"/>
      <c r="D105" s="273"/>
      <c r="E105" s="273"/>
      <c r="F105" s="273"/>
      <c r="G105" s="273"/>
      <c r="H105" s="273"/>
      <c r="I105" s="273"/>
      <c r="J105" s="273"/>
      <c r="K105" s="278"/>
      <c r="L105" s="31"/>
      <c r="M105" s="31"/>
      <c r="N105" s="31"/>
      <c r="O105" s="31"/>
      <c r="P105" s="31"/>
      <c r="Q105" s="31"/>
      <c r="R105" s="31"/>
      <c r="S105" s="31"/>
      <c r="T105" s="31"/>
      <c r="U105" s="31"/>
      <c r="V105" s="31"/>
      <c r="W105" s="31"/>
      <c r="X105" s="31"/>
      <c r="Y105" s="31"/>
      <c r="Z105" s="31"/>
      <c r="AA105" s="31"/>
      <c r="AB105" s="31"/>
      <c r="AC105" s="31"/>
    </row>
    <row r="106" spans="2:29" ht="12.75">
      <c r="B106" s="273"/>
      <c r="C106" s="273"/>
      <c r="D106" s="273"/>
      <c r="E106" s="273"/>
      <c r="F106" s="273"/>
      <c r="G106" s="273"/>
      <c r="H106" s="273"/>
      <c r="I106" s="273"/>
      <c r="J106" s="273"/>
      <c r="K106" s="278"/>
      <c r="L106" s="31"/>
      <c r="M106" s="31"/>
      <c r="N106" s="31"/>
      <c r="O106" s="31"/>
      <c r="P106" s="31"/>
      <c r="Q106" s="31"/>
      <c r="R106" s="31"/>
      <c r="S106" s="31"/>
      <c r="T106" s="31"/>
      <c r="U106" s="31"/>
      <c r="V106" s="31"/>
      <c r="W106" s="31"/>
      <c r="X106" s="31"/>
      <c r="Y106" s="31"/>
      <c r="Z106" s="31"/>
      <c r="AA106" s="31"/>
      <c r="AB106" s="31"/>
      <c r="AC106" s="31"/>
    </row>
    <row r="107" spans="2:29" ht="12.75">
      <c r="B107" s="273"/>
      <c r="C107" s="273"/>
      <c r="D107" s="273"/>
      <c r="E107" s="273"/>
      <c r="F107" s="273"/>
      <c r="G107" s="273"/>
      <c r="H107" s="273"/>
      <c r="I107" s="273"/>
      <c r="J107" s="273"/>
      <c r="K107" s="278"/>
      <c r="L107" s="31"/>
      <c r="M107" s="31"/>
      <c r="N107" s="31"/>
      <c r="O107" s="31"/>
      <c r="P107" s="31"/>
      <c r="Q107" s="31"/>
      <c r="R107" s="31"/>
      <c r="S107" s="31"/>
      <c r="T107" s="31"/>
      <c r="U107" s="31"/>
      <c r="V107" s="31"/>
      <c r="W107" s="31"/>
      <c r="X107" s="31"/>
      <c r="Y107" s="31"/>
      <c r="Z107" s="31"/>
      <c r="AA107" s="31"/>
      <c r="AB107" s="31"/>
      <c r="AC107" s="31"/>
    </row>
    <row r="108" spans="2:29" ht="12.75">
      <c r="B108" s="273"/>
      <c r="C108" s="273"/>
      <c r="D108" s="273"/>
      <c r="E108" s="273"/>
      <c r="F108" s="273"/>
      <c r="G108" s="273"/>
      <c r="H108" s="273"/>
      <c r="I108" s="273"/>
      <c r="J108" s="273"/>
      <c r="K108" s="278"/>
      <c r="L108" s="31"/>
      <c r="M108" s="31"/>
      <c r="N108" s="31"/>
      <c r="O108" s="31"/>
      <c r="P108" s="31"/>
      <c r="Q108" s="31"/>
      <c r="R108" s="31"/>
      <c r="S108" s="31"/>
      <c r="T108" s="31"/>
      <c r="U108" s="31"/>
      <c r="V108" s="31"/>
      <c r="W108" s="31"/>
      <c r="X108" s="31"/>
      <c r="Y108" s="31"/>
      <c r="Z108" s="31"/>
      <c r="AA108" s="31"/>
      <c r="AB108" s="31"/>
      <c r="AC108" s="31"/>
    </row>
    <row r="109" spans="2:29" ht="12.75">
      <c r="B109" s="273"/>
      <c r="C109" s="273"/>
      <c r="D109" s="273"/>
      <c r="E109" s="273"/>
      <c r="F109" s="273"/>
      <c r="G109" s="273"/>
      <c r="H109" s="273"/>
      <c r="I109" s="273"/>
      <c r="J109" s="273"/>
      <c r="K109" s="278"/>
      <c r="L109" s="31"/>
      <c r="M109" s="31"/>
      <c r="N109" s="31"/>
      <c r="O109" s="31"/>
      <c r="P109" s="31"/>
      <c r="Q109" s="31"/>
      <c r="R109" s="31"/>
      <c r="S109" s="31"/>
      <c r="T109" s="31"/>
      <c r="U109" s="31"/>
      <c r="V109" s="31"/>
      <c r="W109" s="31"/>
      <c r="X109" s="31"/>
      <c r="Y109" s="31"/>
      <c r="Z109" s="31"/>
      <c r="AA109" s="31"/>
      <c r="AB109" s="31"/>
      <c r="AC109" s="31"/>
    </row>
    <row r="110" spans="2:29" ht="12.75">
      <c r="B110" s="273"/>
      <c r="C110" s="273"/>
      <c r="D110" s="273"/>
      <c r="E110" s="273"/>
      <c r="F110" s="273"/>
      <c r="G110" s="273"/>
      <c r="H110" s="273"/>
      <c r="I110" s="273"/>
      <c r="J110" s="273"/>
      <c r="K110" s="278"/>
      <c r="L110" s="31"/>
      <c r="M110" s="31"/>
      <c r="N110" s="31"/>
      <c r="O110" s="31"/>
      <c r="P110" s="31"/>
      <c r="Q110" s="31"/>
      <c r="R110" s="31"/>
      <c r="S110" s="31"/>
      <c r="T110" s="31"/>
      <c r="U110" s="31"/>
      <c r="V110" s="31"/>
      <c r="W110" s="31"/>
      <c r="X110" s="31"/>
      <c r="Y110" s="31"/>
      <c r="Z110" s="31"/>
      <c r="AA110" s="31"/>
      <c r="AB110" s="31"/>
      <c r="AC110" s="31"/>
    </row>
    <row r="111" spans="2:29" ht="12.75">
      <c r="B111" s="273"/>
      <c r="C111" s="273"/>
      <c r="D111" s="273"/>
      <c r="E111" s="273"/>
      <c r="F111" s="273"/>
      <c r="G111" s="273"/>
      <c r="H111" s="273"/>
      <c r="I111" s="273"/>
      <c r="J111" s="273"/>
      <c r="K111" s="278"/>
      <c r="L111" s="31"/>
      <c r="M111" s="31"/>
      <c r="N111" s="31"/>
      <c r="O111" s="31"/>
      <c r="P111" s="31"/>
      <c r="Q111" s="31"/>
      <c r="R111" s="31"/>
      <c r="S111" s="31"/>
      <c r="T111" s="31"/>
      <c r="U111" s="31"/>
      <c r="V111" s="31"/>
      <c r="W111" s="31"/>
      <c r="X111" s="31"/>
      <c r="Y111" s="31"/>
      <c r="Z111" s="31"/>
      <c r="AA111" s="31"/>
      <c r="AB111" s="31"/>
      <c r="AC111" s="31"/>
    </row>
    <row r="112" spans="2:29" ht="12.75">
      <c r="B112" s="273"/>
      <c r="C112" s="273"/>
      <c r="D112" s="273"/>
      <c r="E112" s="273"/>
      <c r="F112" s="273"/>
      <c r="G112" s="273"/>
      <c r="H112" s="273"/>
      <c r="I112" s="273"/>
      <c r="J112" s="273"/>
      <c r="K112" s="278"/>
      <c r="L112" s="31"/>
      <c r="M112" s="31"/>
      <c r="N112" s="31"/>
      <c r="O112" s="31"/>
      <c r="P112" s="31"/>
      <c r="Q112" s="31"/>
      <c r="R112" s="31"/>
      <c r="S112" s="31"/>
      <c r="T112" s="31"/>
      <c r="U112" s="31"/>
      <c r="V112" s="31"/>
      <c r="W112" s="31"/>
      <c r="X112" s="31"/>
      <c r="Y112" s="31"/>
      <c r="Z112" s="31"/>
      <c r="AA112" s="31"/>
      <c r="AB112" s="31"/>
      <c r="AC112" s="31"/>
    </row>
    <row r="113" spans="2:29" ht="12.75">
      <c r="B113" s="273"/>
      <c r="C113" s="273"/>
      <c r="D113" s="273"/>
      <c r="E113" s="273"/>
      <c r="F113" s="273"/>
      <c r="G113" s="273"/>
      <c r="H113" s="273"/>
      <c r="I113" s="273"/>
      <c r="J113" s="273"/>
      <c r="K113" s="278"/>
      <c r="L113" s="31"/>
      <c r="M113" s="31"/>
      <c r="N113" s="31"/>
      <c r="O113" s="31"/>
      <c r="P113" s="31"/>
      <c r="Q113" s="31"/>
      <c r="R113" s="31"/>
      <c r="S113" s="31"/>
      <c r="T113" s="31"/>
      <c r="U113" s="31"/>
      <c r="V113" s="31"/>
      <c r="W113" s="31"/>
      <c r="X113" s="31"/>
      <c r="Y113" s="31"/>
      <c r="Z113" s="31"/>
      <c r="AA113" s="31"/>
      <c r="AB113" s="31"/>
      <c r="AC113" s="31"/>
    </row>
    <row r="114" spans="2:29" ht="12.75">
      <c r="B114" s="273"/>
      <c r="C114" s="273"/>
      <c r="D114" s="273"/>
      <c r="E114" s="273"/>
      <c r="F114" s="273"/>
      <c r="G114" s="273"/>
      <c r="H114" s="273"/>
      <c r="I114" s="273"/>
      <c r="J114" s="273"/>
      <c r="K114" s="278"/>
      <c r="L114" s="31"/>
      <c r="M114" s="31"/>
      <c r="N114" s="31"/>
      <c r="O114" s="31"/>
      <c r="P114" s="31"/>
      <c r="Q114" s="31"/>
      <c r="R114" s="31"/>
      <c r="S114" s="31"/>
      <c r="T114" s="31"/>
      <c r="U114" s="31"/>
      <c r="V114" s="31"/>
      <c r="W114" s="31"/>
      <c r="X114" s="31"/>
      <c r="Y114" s="31"/>
      <c r="Z114" s="31"/>
      <c r="AA114" s="31"/>
      <c r="AB114" s="31"/>
      <c r="AC114" s="31"/>
    </row>
    <row r="115" spans="2:29" ht="12.75">
      <c r="B115" s="273"/>
      <c r="C115" s="273"/>
      <c r="D115" s="273"/>
      <c r="E115" s="273"/>
      <c r="F115" s="273"/>
      <c r="G115" s="273"/>
      <c r="H115" s="273"/>
      <c r="I115" s="273"/>
      <c r="J115" s="273"/>
      <c r="K115" s="278"/>
      <c r="L115" s="31"/>
      <c r="M115" s="31"/>
      <c r="N115" s="31"/>
      <c r="O115" s="31"/>
      <c r="P115" s="31"/>
      <c r="Q115" s="31"/>
      <c r="R115" s="31"/>
      <c r="S115" s="31"/>
      <c r="T115" s="31"/>
      <c r="U115" s="31"/>
      <c r="V115" s="31"/>
      <c r="W115" s="31"/>
      <c r="X115" s="31"/>
      <c r="Y115" s="31"/>
      <c r="Z115" s="31"/>
      <c r="AA115" s="31"/>
      <c r="AB115" s="31"/>
      <c r="AC115" s="31"/>
    </row>
    <row r="116" spans="2:29" ht="12.75">
      <c r="B116" s="273"/>
      <c r="C116" s="273"/>
      <c r="D116" s="273"/>
      <c r="E116" s="273"/>
      <c r="F116" s="273"/>
      <c r="G116" s="273"/>
      <c r="H116" s="273"/>
      <c r="I116" s="273"/>
      <c r="J116" s="273"/>
      <c r="K116" s="278"/>
      <c r="L116" s="31"/>
      <c r="M116" s="31"/>
      <c r="N116" s="31"/>
      <c r="O116" s="31"/>
      <c r="P116" s="31"/>
      <c r="Q116" s="31"/>
      <c r="R116" s="31"/>
      <c r="S116" s="31"/>
      <c r="T116" s="31"/>
      <c r="U116" s="31"/>
      <c r="V116" s="31"/>
      <c r="W116" s="31"/>
      <c r="X116" s="31"/>
      <c r="Y116" s="31"/>
      <c r="Z116" s="31"/>
      <c r="AA116" s="31"/>
      <c r="AB116" s="31"/>
      <c r="AC116" s="31"/>
    </row>
    <row r="117" spans="2:29" ht="12.75">
      <c r="B117" s="273"/>
      <c r="C117" s="273"/>
      <c r="D117" s="273"/>
      <c r="E117" s="273"/>
      <c r="F117" s="273"/>
      <c r="G117" s="273"/>
      <c r="H117" s="273"/>
      <c r="I117" s="273"/>
      <c r="J117" s="273"/>
      <c r="K117" s="278"/>
      <c r="L117" s="31"/>
      <c r="M117" s="31"/>
      <c r="N117" s="31"/>
      <c r="O117" s="31"/>
      <c r="P117" s="31"/>
      <c r="Q117" s="31"/>
      <c r="R117" s="31"/>
      <c r="S117" s="31"/>
      <c r="T117" s="31"/>
      <c r="U117" s="31"/>
      <c r="V117" s="31"/>
      <c r="W117" s="31"/>
      <c r="X117" s="31"/>
      <c r="Y117" s="31"/>
      <c r="Z117" s="31"/>
      <c r="AA117" s="31"/>
      <c r="AB117" s="31"/>
      <c r="AC117" s="31"/>
    </row>
    <row r="118" spans="2:29" ht="12.75">
      <c r="B118" s="273"/>
      <c r="C118" s="273"/>
      <c r="D118" s="273"/>
      <c r="E118" s="273"/>
      <c r="F118" s="273"/>
      <c r="G118" s="273"/>
      <c r="H118" s="273"/>
      <c r="I118" s="273"/>
      <c r="J118" s="273"/>
      <c r="K118" s="278"/>
      <c r="L118" s="31"/>
      <c r="M118" s="31"/>
      <c r="N118" s="31"/>
      <c r="O118" s="31"/>
      <c r="P118" s="31"/>
      <c r="Q118" s="31"/>
      <c r="R118" s="31"/>
      <c r="S118" s="31"/>
      <c r="T118" s="31"/>
      <c r="U118" s="31"/>
      <c r="V118" s="31"/>
      <c r="W118" s="31"/>
      <c r="X118" s="31"/>
      <c r="Y118" s="31"/>
      <c r="Z118" s="31"/>
      <c r="AA118" s="31"/>
      <c r="AB118" s="31"/>
      <c r="AC118" s="31"/>
    </row>
    <row r="119" spans="2:29" ht="12.75">
      <c r="B119" s="273"/>
      <c r="C119" s="273"/>
      <c r="D119" s="273"/>
      <c r="E119" s="273"/>
      <c r="F119" s="273"/>
      <c r="G119" s="273"/>
      <c r="H119" s="273"/>
      <c r="I119" s="273"/>
      <c r="J119" s="273"/>
      <c r="K119" s="278"/>
      <c r="L119" s="31"/>
      <c r="M119" s="31"/>
      <c r="N119" s="31"/>
      <c r="O119" s="31"/>
      <c r="P119" s="31"/>
      <c r="Q119" s="31"/>
      <c r="R119" s="31"/>
      <c r="S119" s="31"/>
      <c r="T119" s="31"/>
      <c r="U119" s="31"/>
      <c r="V119" s="31"/>
      <c r="W119" s="31"/>
      <c r="X119" s="31"/>
      <c r="Y119" s="31"/>
      <c r="Z119" s="31"/>
      <c r="AA119" s="31"/>
      <c r="AB119" s="31"/>
      <c r="AC119" s="31"/>
    </row>
    <row r="120" spans="2:29" ht="12.75">
      <c r="B120" s="273"/>
      <c r="C120" s="273"/>
      <c r="D120" s="273"/>
      <c r="E120" s="273"/>
      <c r="F120" s="273"/>
      <c r="G120" s="273"/>
      <c r="H120" s="273"/>
      <c r="I120" s="273"/>
      <c r="J120" s="273"/>
      <c r="K120" s="278"/>
      <c r="L120" s="31"/>
      <c r="M120" s="31"/>
      <c r="N120" s="31"/>
      <c r="O120" s="31"/>
      <c r="P120" s="31"/>
      <c r="Q120" s="31"/>
      <c r="R120" s="31"/>
      <c r="S120" s="31"/>
      <c r="T120" s="31"/>
      <c r="U120" s="31"/>
      <c r="V120" s="31"/>
      <c r="W120" s="31"/>
      <c r="X120" s="31"/>
      <c r="Y120" s="31"/>
      <c r="Z120" s="31"/>
      <c r="AA120" s="31"/>
      <c r="AB120" s="31"/>
      <c r="AC120" s="31"/>
    </row>
    <row r="121" spans="2:29" ht="12.75">
      <c r="B121" s="273"/>
      <c r="C121" s="273"/>
      <c r="D121" s="273"/>
      <c r="E121" s="273"/>
      <c r="F121" s="273"/>
      <c r="G121" s="273"/>
      <c r="H121" s="273"/>
      <c r="I121" s="273"/>
      <c r="J121" s="273"/>
      <c r="K121" s="278"/>
      <c r="L121" s="31"/>
      <c r="M121" s="31"/>
      <c r="N121" s="31"/>
      <c r="O121" s="31"/>
      <c r="P121" s="31"/>
      <c r="Q121" s="31"/>
      <c r="R121" s="31"/>
      <c r="S121" s="31"/>
      <c r="T121" s="31"/>
      <c r="U121" s="31"/>
      <c r="V121" s="31"/>
      <c r="W121" s="31"/>
      <c r="X121" s="31"/>
      <c r="Y121" s="31"/>
      <c r="Z121" s="31"/>
      <c r="AA121" s="31"/>
      <c r="AB121" s="31"/>
      <c r="AC121" s="31"/>
    </row>
    <row r="122" spans="2:29" ht="12.75">
      <c r="B122" s="273"/>
      <c r="C122" s="273"/>
      <c r="D122" s="273"/>
      <c r="E122" s="273"/>
      <c r="F122" s="273"/>
      <c r="G122" s="273"/>
      <c r="H122" s="273"/>
      <c r="I122" s="273"/>
      <c r="J122" s="273"/>
      <c r="K122" s="278"/>
      <c r="L122" s="31"/>
      <c r="M122" s="31"/>
      <c r="N122" s="31"/>
      <c r="O122" s="31"/>
      <c r="P122" s="31"/>
      <c r="Q122" s="31"/>
      <c r="R122" s="31"/>
      <c r="S122" s="31"/>
      <c r="T122" s="31"/>
      <c r="U122" s="31"/>
      <c r="V122" s="31"/>
      <c r="W122" s="31"/>
      <c r="X122" s="31"/>
      <c r="Y122" s="31"/>
      <c r="Z122" s="31"/>
      <c r="AA122" s="31"/>
      <c r="AB122" s="31"/>
      <c r="AC122" s="31"/>
    </row>
    <row r="123" spans="2:29" ht="12.75">
      <c r="B123" s="273"/>
      <c r="C123" s="273"/>
      <c r="D123" s="273"/>
      <c r="E123" s="273"/>
      <c r="F123" s="273"/>
      <c r="G123" s="273"/>
      <c r="H123" s="273"/>
      <c r="I123" s="273"/>
      <c r="J123" s="273"/>
      <c r="K123" s="278"/>
      <c r="L123" s="31"/>
      <c r="M123" s="31"/>
      <c r="N123" s="31"/>
      <c r="O123" s="31"/>
      <c r="P123" s="31"/>
      <c r="Q123" s="31"/>
      <c r="R123" s="31"/>
      <c r="S123" s="31"/>
      <c r="T123" s="31"/>
      <c r="U123" s="31"/>
      <c r="V123" s="31"/>
      <c r="W123" s="31"/>
      <c r="X123" s="31"/>
      <c r="Y123" s="31"/>
      <c r="Z123" s="31"/>
      <c r="AA123" s="31"/>
      <c r="AB123" s="31"/>
      <c r="AC123" s="31"/>
    </row>
    <row r="124" spans="2:29" ht="12.75">
      <c r="B124" s="273"/>
      <c r="C124" s="273"/>
      <c r="D124" s="273"/>
      <c r="E124" s="273"/>
      <c r="F124" s="273"/>
      <c r="G124" s="273"/>
      <c r="H124" s="273"/>
      <c r="I124" s="273"/>
      <c r="J124" s="273"/>
      <c r="K124" s="278"/>
      <c r="L124" s="31"/>
      <c r="M124" s="31"/>
      <c r="N124" s="31"/>
      <c r="O124" s="31"/>
      <c r="P124" s="31"/>
      <c r="Q124" s="31"/>
      <c r="R124" s="31"/>
      <c r="S124" s="31"/>
      <c r="T124" s="31"/>
      <c r="U124" s="31"/>
      <c r="V124" s="31"/>
      <c r="W124" s="31"/>
      <c r="X124" s="31"/>
      <c r="Y124" s="31"/>
      <c r="Z124" s="31"/>
      <c r="AA124" s="31"/>
      <c r="AB124" s="31"/>
      <c r="AC124" s="31"/>
    </row>
    <row r="125" spans="2:29" ht="12.75">
      <c r="B125" s="273"/>
      <c r="C125" s="273"/>
      <c r="D125" s="273"/>
      <c r="E125" s="273"/>
      <c r="F125" s="273"/>
      <c r="G125" s="273"/>
      <c r="H125" s="273"/>
      <c r="I125" s="273"/>
      <c r="J125" s="273"/>
      <c r="K125" s="278"/>
      <c r="L125" s="31"/>
      <c r="M125" s="31"/>
      <c r="N125" s="31"/>
      <c r="O125" s="31"/>
      <c r="P125" s="31"/>
      <c r="Q125" s="31"/>
      <c r="R125" s="31"/>
      <c r="S125" s="31"/>
      <c r="T125" s="31"/>
      <c r="U125" s="31"/>
      <c r="V125" s="31"/>
      <c r="W125" s="31"/>
      <c r="X125" s="31"/>
      <c r="Y125" s="31"/>
      <c r="Z125" s="31"/>
      <c r="AA125" s="31"/>
      <c r="AB125" s="31"/>
      <c r="AC125" s="31"/>
    </row>
    <row r="126" spans="2:29" ht="12.75">
      <c r="B126" s="273"/>
      <c r="C126" s="273"/>
      <c r="D126" s="273"/>
      <c r="E126" s="273"/>
      <c r="F126" s="273"/>
      <c r="G126" s="273"/>
      <c r="H126" s="273"/>
      <c r="I126" s="273"/>
      <c r="J126" s="273"/>
      <c r="K126" s="278"/>
      <c r="L126" s="31"/>
      <c r="M126" s="31"/>
      <c r="N126" s="31"/>
      <c r="O126" s="31"/>
      <c r="P126" s="31"/>
      <c r="Q126" s="31"/>
      <c r="R126" s="31"/>
      <c r="S126" s="31"/>
      <c r="T126" s="31"/>
      <c r="U126" s="31"/>
      <c r="V126" s="31"/>
      <c r="W126" s="31"/>
      <c r="X126" s="31"/>
      <c r="Y126" s="31"/>
      <c r="Z126" s="31"/>
      <c r="AA126" s="31"/>
      <c r="AB126" s="31"/>
      <c r="AC126" s="31"/>
    </row>
    <row r="127" spans="2:29" ht="12.75">
      <c r="B127" s="273"/>
      <c r="C127" s="273"/>
      <c r="D127" s="273"/>
      <c r="E127" s="273"/>
      <c r="F127" s="273"/>
      <c r="G127" s="273"/>
      <c r="H127" s="273"/>
      <c r="I127" s="273"/>
      <c r="J127" s="273"/>
      <c r="K127" s="278"/>
      <c r="L127" s="31"/>
      <c r="M127" s="31"/>
      <c r="N127" s="31"/>
      <c r="O127" s="31"/>
      <c r="P127" s="31"/>
      <c r="Q127" s="31"/>
      <c r="R127" s="31"/>
      <c r="S127" s="31"/>
      <c r="T127" s="31"/>
      <c r="U127" s="31"/>
      <c r="V127" s="31"/>
      <c r="W127" s="31"/>
      <c r="X127" s="31"/>
      <c r="Y127" s="31"/>
      <c r="Z127" s="31"/>
      <c r="AA127" s="31"/>
      <c r="AB127" s="31"/>
      <c r="AC127" s="31"/>
    </row>
    <row r="128" spans="2:29" ht="12.75">
      <c r="B128" s="273"/>
      <c r="C128" s="273"/>
      <c r="D128" s="273"/>
      <c r="E128" s="273"/>
      <c r="F128" s="273"/>
      <c r="G128" s="273"/>
      <c r="H128" s="273"/>
      <c r="I128" s="273"/>
      <c r="J128" s="273"/>
      <c r="K128" s="278"/>
      <c r="L128" s="31"/>
      <c r="M128" s="31"/>
      <c r="N128" s="31"/>
      <c r="O128" s="31"/>
      <c r="P128" s="31"/>
      <c r="Q128" s="31"/>
      <c r="R128" s="31"/>
      <c r="S128" s="31"/>
      <c r="T128" s="31"/>
      <c r="U128" s="31"/>
      <c r="V128" s="31"/>
      <c r="W128" s="31"/>
      <c r="X128" s="31"/>
      <c r="Y128" s="31"/>
      <c r="Z128" s="31"/>
      <c r="AA128" s="31"/>
      <c r="AB128" s="31"/>
      <c r="AC128" s="31"/>
    </row>
    <row r="129" spans="2:29" ht="12.75">
      <c r="B129" s="273"/>
      <c r="C129" s="273"/>
      <c r="D129" s="273"/>
      <c r="E129" s="273"/>
      <c r="F129" s="273"/>
      <c r="G129" s="273"/>
      <c r="H129" s="273"/>
      <c r="I129" s="273"/>
      <c r="J129" s="273"/>
      <c r="K129" s="278"/>
      <c r="L129" s="31"/>
      <c r="M129" s="31"/>
      <c r="N129" s="31"/>
      <c r="O129" s="31"/>
      <c r="P129" s="31"/>
      <c r="Q129" s="31"/>
      <c r="R129" s="31"/>
      <c r="S129" s="31"/>
      <c r="T129" s="31"/>
      <c r="U129" s="31"/>
      <c r="V129" s="31"/>
      <c r="W129" s="31"/>
      <c r="X129" s="31"/>
      <c r="Y129" s="31"/>
      <c r="Z129" s="31"/>
      <c r="AA129" s="31"/>
      <c r="AB129" s="31"/>
      <c r="AC129" s="31"/>
    </row>
    <row r="130" spans="2:29" ht="12.75">
      <c r="B130" s="273"/>
      <c r="C130" s="273"/>
      <c r="D130" s="273"/>
      <c r="E130" s="273"/>
      <c r="F130" s="273"/>
      <c r="G130" s="273"/>
      <c r="H130" s="273"/>
      <c r="I130" s="273"/>
      <c r="J130" s="273"/>
      <c r="K130" s="278"/>
      <c r="L130" s="31"/>
      <c r="M130" s="31"/>
      <c r="N130" s="31"/>
      <c r="O130" s="31"/>
      <c r="P130" s="31"/>
      <c r="Q130" s="31"/>
      <c r="R130" s="31"/>
      <c r="S130" s="31"/>
      <c r="T130" s="31"/>
      <c r="U130" s="31"/>
      <c r="V130" s="31"/>
      <c r="W130" s="31"/>
      <c r="X130" s="31"/>
      <c r="Y130" s="31"/>
      <c r="Z130" s="31"/>
      <c r="AA130" s="31"/>
      <c r="AB130" s="31"/>
      <c r="AC130" s="31"/>
    </row>
    <row r="131" spans="2:29" ht="12.75">
      <c r="B131" s="273"/>
      <c r="C131" s="273"/>
      <c r="D131" s="273"/>
      <c r="E131" s="273"/>
      <c r="F131" s="273"/>
      <c r="G131" s="273"/>
      <c r="H131" s="273"/>
      <c r="I131" s="273"/>
      <c r="J131" s="273"/>
      <c r="K131" s="278"/>
      <c r="L131" s="31"/>
      <c r="M131" s="31"/>
      <c r="N131" s="31"/>
      <c r="O131" s="31"/>
      <c r="P131" s="31"/>
      <c r="Q131" s="31"/>
      <c r="R131" s="31"/>
      <c r="S131" s="31"/>
      <c r="T131" s="31"/>
      <c r="U131" s="31"/>
      <c r="V131" s="31"/>
      <c r="W131" s="31"/>
      <c r="X131" s="31"/>
      <c r="Y131" s="31"/>
      <c r="Z131" s="31"/>
      <c r="AA131" s="31"/>
      <c r="AB131" s="31"/>
      <c r="AC131" s="31"/>
    </row>
    <row r="132" spans="2:29" ht="12.75">
      <c r="B132" s="273"/>
      <c r="C132" s="273"/>
      <c r="D132" s="273"/>
      <c r="E132" s="273"/>
      <c r="F132" s="273"/>
      <c r="G132" s="273"/>
      <c r="H132" s="273"/>
      <c r="I132" s="273"/>
      <c r="J132" s="273"/>
      <c r="K132" s="278"/>
      <c r="L132" s="31"/>
      <c r="M132" s="31"/>
      <c r="N132" s="31"/>
      <c r="O132" s="31"/>
      <c r="P132" s="31"/>
      <c r="Q132" s="31"/>
      <c r="R132" s="31"/>
      <c r="S132" s="31"/>
      <c r="T132" s="31"/>
      <c r="U132" s="31"/>
      <c r="V132" s="31"/>
      <c r="W132" s="31"/>
      <c r="X132" s="31"/>
      <c r="Y132" s="31"/>
      <c r="Z132" s="31"/>
      <c r="AA132" s="31"/>
      <c r="AB132" s="31"/>
      <c r="AC132" s="31"/>
    </row>
    <row r="133" spans="2:29" ht="12.75">
      <c r="B133" s="273"/>
      <c r="C133" s="273"/>
      <c r="D133" s="273"/>
      <c r="E133" s="273"/>
      <c r="F133" s="273"/>
      <c r="G133" s="273"/>
      <c r="H133" s="273"/>
      <c r="I133" s="273"/>
      <c r="J133" s="273"/>
      <c r="K133" s="278"/>
      <c r="L133" s="31"/>
      <c r="M133" s="31"/>
      <c r="N133" s="31"/>
      <c r="O133" s="31"/>
      <c r="P133" s="31"/>
      <c r="Q133" s="31"/>
      <c r="R133" s="31"/>
      <c r="S133" s="31"/>
      <c r="T133" s="31"/>
      <c r="U133" s="31"/>
      <c r="V133" s="31"/>
      <c r="W133" s="31"/>
      <c r="X133" s="31"/>
      <c r="Y133" s="31"/>
      <c r="Z133" s="31"/>
      <c r="AA133" s="31"/>
      <c r="AB133" s="31"/>
      <c r="AC133" s="31"/>
    </row>
    <row r="134" spans="2:29" ht="12.75">
      <c r="B134" s="273"/>
      <c r="C134" s="273"/>
      <c r="D134" s="273"/>
      <c r="E134" s="273"/>
      <c r="F134" s="273"/>
      <c r="G134" s="273"/>
      <c r="H134" s="273"/>
      <c r="I134" s="273"/>
      <c r="J134" s="273"/>
      <c r="K134" s="278"/>
      <c r="L134" s="31"/>
      <c r="M134" s="31"/>
      <c r="N134" s="31"/>
      <c r="O134" s="31"/>
      <c r="P134" s="31"/>
      <c r="Q134" s="31"/>
      <c r="R134" s="31"/>
      <c r="S134" s="31"/>
      <c r="T134" s="31"/>
      <c r="U134" s="31"/>
      <c r="V134" s="31"/>
      <c r="W134" s="31"/>
      <c r="X134" s="31"/>
      <c r="Y134" s="31"/>
      <c r="Z134" s="31"/>
      <c r="AA134" s="31"/>
      <c r="AB134" s="31"/>
      <c r="AC134" s="31"/>
    </row>
    <row r="135" spans="2:29" ht="12.75">
      <c r="B135" s="273"/>
      <c r="C135" s="273"/>
      <c r="D135" s="273"/>
      <c r="E135" s="273"/>
      <c r="F135" s="273"/>
      <c r="G135" s="273"/>
      <c r="H135" s="273"/>
      <c r="I135" s="273"/>
      <c r="J135" s="273"/>
      <c r="K135" s="278"/>
      <c r="L135" s="31"/>
      <c r="M135" s="31"/>
      <c r="N135" s="31"/>
      <c r="O135" s="31"/>
      <c r="P135" s="31"/>
      <c r="Q135" s="31"/>
      <c r="R135" s="31"/>
      <c r="S135" s="31"/>
      <c r="T135" s="31"/>
      <c r="U135" s="31"/>
      <c r="V135" s="31"/>
      <c r="W135" s="31"/>
      <c r="X135" s="31"/>
      <c r="Y135" s="31"/>
      <c r="Z135" s="31"/>
      <c r="AA135" s="31"/>
      <c r="AB135" s="31"/>
      <c r="AC135" s="31"/>
    </row>
    <row r="136" spans="2:29" ht="12.75">
      <c r="B136" s="273"/>
      <c r="C136" s="273"/>
      <c r="D136" s="273"/>
      <c r="E136" s="273"/>
      <c r="F136" s="273"/>
      <c r="G136" s="273"/>
      <c r="H136" s="273"/>
      <c r="I136" s="273"/>
      <c r="J136" s="273"/>
      <c r="K136" s="278"/>
      <c r="L136" s="31"/>
      <c r="M136" s="31"/>
      <c r="N136" s="31"/>
      <c r="O136" s="31"/>
      <c r="P136" s="31"/>
      <c r="Q136" s="31"/>
      <c r="R136" s="31"/>
      <c r="S136" s="31"/>
      <c r="T136" s="31"/>
      <c r="U136" s="31"/>
      <c r="V136" s="31"/>
      <c r="W136" s="31"/>
      <c r="X136" s="31"/>
      <c r="Y136" s="31"/>
      <c r="Z136" s="31"/>
      <c r="AA136" s="31"/>
      <c r="AB136" s="31"/>
      <c r="AC136" s="31"/>
    </row>
    <row r="137" spans="2:29" ht="12.75">
      <c r="B137" s="273"/>
      <c r="C137" s="273"/>
      <c r="D137" s="273"/>
      <c r="E137" s="273"/>
      <c r="F137" s="273"/>
      <c r="G137" s="273"/>
      <c r="H137" s="273"/>
      <c r="I137" s="273"/>
      <c r="J137" s="273"/>
      <c r="K137" s="278"/>
      <c r="L137" s="31"/>
      <c r="M137" s="31"/>
      <c r="N137" s="31"/>
      <c r="O137" s="31"/>
      <c r="P137" s="31"/>
      <c r="Q137" s="31"/>
      <c r="R137" s="31"/>
      <c r="S137" s="31"/>
      <c r="T137" s="31"/>
      <c r="U137" s="31"/>
      <c r="V137" s="31"/>
      <c r="W137" s="31"/>
      <c r="X137" s="31"/>
      <c r="Y137" s="31"/>
      <c r="Z137" s="31"/>
      <c r="AA137" s="31"/>
      <c r="AB137" s="31"/>
      <c r="AC137" s="31"/>
    </row>
    <row r="138" spans="2:29" ht="12.75">
      <c r="B138" s="273"/>
      <c r="C138" s="273"/>
      <c r="D138" s="273"/>
      <c r="E138" s="273"/>
      <c r="F138" s="273"/>
      <c r="G138" s="273"/>
      <c r="H138" s="273"/>
      <c r="I138" s="273"/>
      <c r="J138" s="273"/>
      <c r="K138" s="278"/>
      <c r="L138" s="31"/>
      <c r="M138" s="31"/>
      <c r="N138" s="31"/>
      <c r="O138" s="31"/>
      <c r="P138" s="31"/>
      <c r="Q138" s="31"/>
      <c r="R138" s="31"/>
      <c r="S138" s="31"/>
      <c r="T138" s="31"/>
      <c r="U138" s="31"/>
      <c r="V138" s="31"/>
      <c r="W138" s="31"/>
      <c r="X138" s="31"/>
      <c r="Y138" s="31"/>
      <c r="Z138" s="31"/>
      <c r="AA138" s="31"/>
      <c r="AB138" s="31"/>
      <c r="AC138" s="31"/>
    </row>
    <row r="139" spans="2:29" ht="12.75">
      <c r="B139" s="273"/>
      <c r="C139" s="273"/>
      <c r="D139" s="273"/>
      <c r="E139" s="273"/>
      <c r="F139" s="273"/>
      <c r="G139" s="273"/>
      <c r="H139" s="273"/>
      <c r="I139" s="273"/>
      <c r="J139" s="273"/>
      <c r="K139" s="278"/>
      <c r="L139" s="31"/>
      <c r="M139" s="31"/>
      <c r="N139" s="31"/>
      <c r="O139" s="31"/>
      <c r="P139" s="31"/>
      <c r="Q139" s="31"/>
      <c r="R139" s="31"/>
      <c r="S139" s="31"/>
      <c r="T139" s="31"/>
      <c r="U139" s="31"/>
      <c r="V139" s="31"/>
      <c r="W139" s="31"/>
      <c r="X139" s="31"/>
      <c r="Y139" s="31"/>
      <c r="Z139" s="31"/>
      <c r="AA139" s="31"/>
      <c r="AB139" s="31"/>
      <c r="AC139" s="31"/>
    </row>
    <row r="140" spans="2:29" ht="12.75">
      <c r="B140" s="273"/>
      <c r="C140" s="273"/>
      <c r="D140" s="273"/>
      <c r="E140" s="273"/>
      <c r="F140" s="273"/>
      <c r="G140" s="273"/>
      <c r="H140" s="273"/>
      <c r="I140" s="273"/>
      <c r="J140" s="273"/>
      <c r="K140" s="278"/>
      <c r="L140" s="31"/>
      <c r="M140" s="31"/>
      <c r="N140" s="31"/>
      <c r="O140" s="31"/>
      <c r="P140" s="31"/>
      <c r="Q140" s="31"/>
      <c r="R140" s="31"/>
      <c r="S140" s="31"/>
      <c r="T140" s="31"/>
      <c r="U140" s="31"/>
      <c r="V140" s="31"/>
      <c r="W140" s="31"/>
      <c r="X140" s="31"/>
      <c r="Y140" s="31"/>
      <c r="Z140" s="31"/>
      <c r="AA140" s="31"/>
      <c r="AB140" s="31"/>
      <c r="AC140" s="31"/>
    </row>
    <row r="141" spans="2:29" ht="12.75">
      <c r="B141" s="273"/>
      <c r="C141" s="273"/>
      <c r="D141" s="273"/>
      <c r="E141" s="273"/>
      <c r="F141" s="273"/>
      <c r="G141" s="273"/>
      <c r="H141" s="273"/>
      <c r="I141" s="273"/>
      <c r="J141" s="273"/>
      <c r="K141" s="278"/>
      <c r="L141" s="31"/>
      <c r="M141" s="31"/>
      <c r="N141" s="31"/>
      <c r="O141" s="31"/>
      <c r="P141" s="31"/>
      <c r="Q141" s="31"/>
      <c r="R141" s="31"/>
      <c r="S141" s="31"/>
      <c r="T141" s="31"/>
      <c r="U141" s="31"/>
      <c r="V141" s="31"/>
      <c r="W141" s="31"/>
      <c r="X141" s="31"/>
      <c r="Y141" s="31"/>
      <c r="Z141" s="31"/>
      <c r="AA141" s="31"/>
      <c r="AB141" s="31"/>
      <c r="AC141" s="31"/>
    </row>
    <row r="142" spans="2:29" ht="12.75">
      <c r="B142" s="273"/>
      <c r="C142" s="273"/>
      <c r="D142" s="273"/>
      <c r="E142" s="273"/>
      <c r="F142" s="273"/>
      <c r="G142" s="273"/>
      <c r="H142" s="273"/>
      <c r="I142" s="273"/>
      <c r="J142" s="273"/>
      <c r="K142" s="278"/>
      <c r="L142" s="31"/>
      <c r="M142" s="31"/>
      <c r="N142" s="31"/>
      <c r="O142" s="31"/>
      <c r="P142" s="31"/>
      <c r="Q142" s="31"/>
      <c r="R142" s="31"/>
      <c r="S142" s="31"/>
      <c r="T142" s="31"/>
      <c r="U142" s="31"/>
      <c r="V142" s="31"/>
      <c r="W142" s="31"/>
      <c r="X142" s="31"/>
      <c r="Y142" s="31"/>
      <c r="Z142" s="31"/>
      <c r="AA142" s="31"/>
      <c r="AB142" s="31"/>
      <c r="AC142" s="31"/>
    </row>
    <row r="143" spans="2:29" ht="12.75">
      <c r="B143" s="273"/>
      <c r="C143" s="273"/>
      <c r="D143" s="273"/>
      <c r="E143" s="273"/>
      <c r="F143" s="273"/>
      <c r="G143" s="273"/>
      <c r="H143" s="273"/>
      <c r="I143" s="273"/>
      <c r="J143" s="273"/>
      <c r="K143" s="278"/>
      <c r="L143" s="31"/>
      <c r="M143" s="31"/>
      <c r="N143" s="31"/>
      <c r="O143" s="31"/>
      <c r="P143" s="31"/>
      <c r="Q143" s="31"/>
      <c r="R143" s="31"/>
      <c r="S143" s="31"/>
      <c r="T143" s="31"/>
      <c r="U143" s="31"/>
      <c r="V143" s="31"/>
      <c r="W143" s="31"/>
      <c r="X143" s="31"/>
      <c r="Y143" s="31"/>
      <c r="Z143" s="31"/>
      <c r="AA143" s="31"/>
      <c r="AB143" s="31"/>
      <c r="AC143" s="31"/>
    </row>
    <row r="144" spans="2:29" ht="12.75">
      <c r="B144" s="273"/>
      <c r="C144" s="273"/>
      <c r="D144" s="273"/>
      <c r="E144" s="273"/>
      <c r="F144" s="273"/>
      <c r="G144" s="273"/>
      <c r="H144" s="273"/>
      <c r="I144" s="273"/>
      <c r="J144" s="273"/>
      <c r="K144" s="278"/>
      <c r="L144" s="31"/>
      <c r="M144" s="31"/>
      <c r="N144" s="31"/>
      <c r="O144" s="31"/>
      <c r="P144" s="31"/>
      <c r="Q144" s="31"/>
      <c r="R144" s="31"/>
      <c r="S144" s="31"/>
      <c r="T144" s="31"/>
      <c r="U144" s="31"/>
      <c r="V144" s="31"/>
      <c r="W144" s="31"/>
      <c r="X144" s="31"/>
      <c r="Y144" s="31"/>
      <c r="Z144" s="31"/>
      <c r="AA144" s="31"/>
      <c r="AB144" s="31"/>
      <c r="AC144" s="31"/>
    </row>
    <row r="145" spans="2:29" ht="12.75">
      <c r="B145" s="273"/>
      <c r="C145" s="273"/>
      <c r="D145" s="273"/>
      <c r="E145" s="273"/>
      <c r="F145" s="273"/>
      <c r="G145" s="273"/>
      <c r="H145" s="273"/>
      <c r="I145" s="273"/>
      <c r="J145" s="273"/>
      <c r="K145" s="278"/>
      <c r="L145" s="31"/>
      <c r="M145" s="31"/>
      <c r="N145" s="31"/>
      <c r="O145" s="31"/>
      <c r="P145" s="31"/>
      <c r="Q145" s="31"/>
      <c r="R145" s="31"/>
      <c r="S145" s="31"/>
      <c r="T145" s="31"/>
      <c r="U145" s="31"/>
      <c r="V145" s="31"/>
      <c r="W145" s="31"/>
      <c r="X145" s="31"/>
      <c r="Y145" s="31"/>
      <c r="Z145" s="31"/>
      <c r="AA145" s="31"/>
      <c r="AB145" s="31"/>
      <c r="AC145" s="31"/>
    </row>
    <row r="146" spans="2:29" ht="12.75">
      <c r="B146" s="273"/>
      <c r="C146" s="273"/>
      <c r="D146" s="273"/>
      <c r="E146" s="273"/>
      <c r="F146" s="273"/>
      <c r="G146" s="273"/>
      <c r="H146" s="273"/>
      <c r="I146" s="273"/>
      <c r="J146" s="273"/>
      <c r="K146" s="278"/>
      <c r="L146" s="31"/>
      <c r="M146" s="31"/>
      <c r="N146" s="31"/>
      <c r="O146" s="31"/>
      <c r="P146" s="31"/>
      <c r="Q146" s="31"/>
      <c r="R146" s="31"/>
      <c r="S146" s="31"/>
      <c r="T146" s="31"/>
      <c r="U146" s="31"/>
      <c r="V146" s="31"/>
      <c r="W146" s="31"/>
      <c r="X146" s="31"/>
      <c r="Y146" s="31"/>
      <c r="Z146" s="31"/>
      <c r="AA146" s="31"/>
      <c r="AB146" s="31"/>
      <c r="AC146" s="31"/>
    </row>
    <row r="147" spans="2:29" ht="12.75">
      <c r="B147" s="273"/>
      <c r="C147" s="273"/>
      <c r="D147" s="273"/>
      <c r="E147" s="273"/>
      <c r="F147" s="273"/>
      <c r="G147" s="273"/>
      <c r="H147" s="273"/>
      <c r="I147" s="273"/>
      <c r="J147" s="273"/>
      <c r="K147" s="278"/>
      <c r="L147" s="31"/>
      <c r="M147" s="31"/>
      <c r="N147" s="31"/>
      <c r="O147" s="31"/>
      <c r="P147" s="31"/>
      <c r="Q147" s="31"/>
      <c r="R147" s="31"/>
      <c r="S147" s="31"/>
      <c r="T147" s="31"/>
      <c r="U147" s="31"/>
      <c r="V147" s="31"/>
      <c r="W147" s="31"/>
      <c r="X147" s="31"/>
      <c r="Y147" s="31"/>
      <c r="Z147" s="31"/>
      <c r="AA147" s="31"/>
      <c r="AB147" s="31"/>
      <c r="AC147" s="31"/>
    </row>
    <row r="148" spans="2:29" ht="12.75">
      <c r="B148" s="273"/>
      <c r="C148" s="273"/>
      <c r="D148" s="273"/>
      <c r="E148" s="273"/>
      <c r="F148" s="273"/>
      <c r="G148" s="273"/>
      <c r="H148" s="273"/>
      <c r="I148" s="273"/>
      <c r="J148" s="273"/>
      <c r="K148" s="278"/>
      <c r="L148" s="31"/>
      <c r="M148" s="31"/>
      <c r="N148" s="31"/>
      <c r="O148" s="31"/>
      <c r="P148" s="31"/>
      <c r="Q148" s="31"/>
      <c r="R148" s="31"/>
      <c r="S148" s="31"/>
      <c r="T148" s="31"/>
      <c r="U148" s="31"/>
      <c r="V148" s="31"/>
      <c r="W148" s="31"/>
      <c r="X148" s="31"/>
      <c r="Y148" s="31"/>
      <c r="Z148" s="31"/>
      <c r="AA148" s="31"/>
      <c r="AB148" s="31"/>
      <c r="AC148" s="31"/>
    </row>
    <row r="149" spans="2:29" ht="12.75">
      <c r="B149" s="273"/>
      <c r="C149" s="273"/>
      <c r="D149" s="273"/>
      <c r="E149" s="273"/>
      <c r="F149" s="273"/>
      <c r="G149" s="273"/>
      <c r="H149" s="273"/>
      <c r="I149" s="273"/>
      <c r="J149" s="273"/>
      <c r="K149" s="278"/>
      <c r="L149" s="31"/>
      <c r="M149" s="31"/>
      <c r="N149" s="31"/>
      <c r="O149" s="31"/>
      <c r="P149" s="31"/>
      <c r="Q149" s="31"/>
      <c r="R149" s="31"/>
      <c r="S149" s="31"/>
      <c r="T149" s="31"/>
      <c r="U149" s="31"/>
      <c r="V149" s="31"/>
      <c r="W149" s="31"/>
      <c r="X149" s="31"/>
      <c r="Y149" s="31"/>
      <c r="Z149" s="31"/>
      <c r="AA149" s="31"/>
      <c r="AB149" s="31"/>
      <c r="AC149" s="31"/>
    </row>
    <row r="150" spans="2:29" ht="12.75">
      <c r="B150" s="273"/>
      <c r="C150" s="273"/>
      <c r="D150" s="273"/>
      <c r="E150" s="273"/>
      <c r="F150" s="273"/>
      <c r="G150" s="273"/>
      <c r="H150" s="273"/>
      <c r="I150" s="273"/>
      <c r="J150" s="273"/>
      <c r="K150" s="278"/>
      <c r="L150" s="31"/>
      <c r="M150" s="31"/>
      <c r="N150" s="31"/>
      <c r="O150" s="31"/>
      <c r="P150" s="31"/>
      <c r="Q150" s="31"/>
      <c r="R150" s="31"/>
      <c r="S150" s="31"/>
      <c r="T150" s="31"/>
      <c r="U150" s="31"/>
      <c r="V150" s="31"/>
      <c r="W150" s="31"/>
      <c r="X150" s="31"/>
      <c r="Y150" s="31"/>
      <c r="Z150" s="31"/>
      <c r="AA150" s="31"/>
      <c r="AB150" s="31"/>
      <c r="AC150" s="31"/>
    </row>
    <row r="151" spans="2:29" ht="12.75">
      <c r="B151" s="273"/>
      <c r="C151" s="273"/>
      <c r="D151" s="273"/>
      <c r="E151" s="273"/>
      <c r="F151" s="273"/>
      <c r="G151" s="273"/>
      <c r="H151" s="273"/>
      <c r="I151" s="273"/>
      <c r="J151" s="273"/>
      <c r="K151" s="278"/>
      <c r="L151" s="31"/>
      <c r="M151" s="31"/>
      <c r="N151" s="31"/>
      <c r="O151" s="31"/>
      <c r="P151" s="31"/>
      <c r="Q151" s="31"/>
      <c r="R151" s="31"/>
      <c r="S151" s="31"/>
      <c r="T151" s="31"/>
      <c r="U151" s="31"/>
      <c r="V151" s="31"/>
      <c r="W151" s="31"/>
      <c r="X151" s="31"/>
      <c r="Y151" s="31"/>
      <c r="Z151" s="31"/>
      <c r="AA151" s="31"/>
      <c r="AB151" s="31"/>
      <c r="AC151" s="31"/>
    </row>
    <row r="152" spans="2:29" ht="12.75">
      <c r="B152" s="273"/>
      <c r="C152" s="273"/>
      <c r="D152" s="273"/>
      <c r="E152" s="273"/>
      <c r="F152" s="273"/>
      <c r="G152" s="273"/>
      <c r="H152" s="273"/>
      <c r="I152" s="273"/>
      <c r="J152" s="273"/>
      <c r="K152" s="278"/>
      <c r="L152" s="31"/>
      <c r="M152" s="31"/>
      <c r="N152" s="31"/>
      <c r="O152" s="31"/>
      <c r="P152" s="31"/>
      <c r="Q152" s="31"/>
      <c r="R152" s="31"/>
      <c r="S152" s="31"/>
      <c r="T152" s="31"/>
      <c r="U152" s="31"/>
      <c r="V152" s="31"/>
      <c r="W152" s="31"/>
      <c r="X152" s="31"/>
      <c r="Y152" s="31"/>
      <c r="Z152" s="31"/>
      <c r="AA152" s="31"/>
      <c r="AB152" s="31"/>
      <c r="AC152" s="31"/>
    </row>
    <row r="153" spans="2:29" ht="12.75">
      <c r="B153" s="273"/>
      <c r="C153" s="273"/>
      <c r="D153" s="273"/>
      <c r="E153" s="273"/>
      <c r="F153" s="273"/>
      <c r="G153" s="273"/>
      <c r="H153" s="273"/>
      <c r="I153" s="273"/>
      <c r="J153" s="273"/>
      <c r="K153" s="278"/>
      <c r="L153" s="31"/>
      <c r="M153" s="31"/>
      <c r="N153" s="31"/>
      <c r="O153" s="31"/>
      <c r="P153" s="31"/>
      <c r="Q153" s="31"/>
      <c r="R153" s="31"/>
      <c r="S153" s="31"/>
      <c r="T153" s="31"/>
      <c r="U153" s="31"/>
      <c r="V153" s="31"/>
      <c r="W153" s="31"/>
      <c r="X153" s="31"/>
      <c r="Y153" s="31"/>
      <c r="Z153" s="31"/>
      <c r="AA153" s="31"/>
      <c r="AB153" s="31"/>
      <c r="AC153" s="31"/>
    </row>
    <row r="154" spans="2:29" ht="12.75">
      <c r="B154" s="273"/>
      <c r="C154" s="273"/>
      <c r="D154" s="273"/>
      <c r="E154" s="273"/>
      <c r="F154" s="273"/>
      <c r="G154" s="273"/>
      <c r="H154" s="273"/>
      <c r="I154" s="273"/>
      <c r="J154" s="273"/>
      <c r="K154" s="278"/>
      <c r="L154" s="31"/>
      <c r="M154" s="31"/>
      <c r="N154" s="31"/>
      <c r="O154" s="31"/>
      <c r="P154" s="31"/>
      <c r="Q154" s="31"/>
      <c r="R154" s="31"/>
      <c r="S154" s="31"/>
      <c r="T154" s="31"/>
      <c r="U154" s="31"/>
      <c r="V154" s="31"/>
      <c r="W154" s="31"/>
      <c r="X154" s="31"/>
      <c r="Y154" s="31"/>
      <c r="Z154" s="31"/>
      <c r="AA154" s="31"/>
      <c r="AB154" s="31"/>
      <c r="AC154" s="31"/>
    </row>
    <row r="155" spans="2:29" ht="12.75">
      <c r="B155" s="273"/>
      <c r="C155" s="273"/>
      <c r="D155" s="273"/>
      <c r="E155" s="273"/>
      <c r="F155" s="273"/>
      <c r="G155" s="273"/>
      <c r="H155" s="273"/>
      <c r="I155" s="273"/>
      <c r="J155" s="273"/>
      <c r="K155" s="278"/>
      <c r="L155" s="31"/>
      <c r="M155" s="31"/>
      <c r="N155" s="31"/>
      <c r="O155" s="31"/>
      <c r="P155" s="31"/>
      <c r="Q155" s="31"/>
      <c r="R155" s="31"/>
      <c r="S155" s="31"/>
      <c r="T155" s="31"/>
      <c r="U155" s="31"/>
      <c r="V155" s="31"/>
      <c r="W155" s="31"/>
      <c r="X155" s="31"/>
      <c r="Y155" s="31"/>
      <c r="Z155" s="31"/>
      <c r="AA155" s="31"/>
      <c r="AB155" s="31"/>
      <c r="AC155" s="31"/>
    </row>
    <row r="156" spans="2:29" ht="12.75">
      <c r="B156" s="273"/>
      <c r="C156" s="273"/>
      <c r="D156" s="273"/>
      <c r="E156" s="273"/>
      <c r="F156" s="273"/>
      <c r="G156" s="273"/>
      <c r="H156" s="273"/>
      <c r="I156" s="273"/>
      <c r="J156" s="273"/>
      <c r="K156" s="278"/>
      <c r="L156" s="31"/>
      <c r="M156" s="31"/>
      <c r="N156" s="31"/>
      <c r="O156" s="31"/>
      <c r="P156" s="31"/>
      <c r="Q156" s="31"/>
      <c r="R156" s="31"/>
      <c r="S156" s="31"/>
      <c r="T156" s="31"/>
      <c r="U156" s="31"/>
      <c r="V156" s="31"/>
      <c r="W156" s="31"/>
      <c r="X156" s="31"/>
      <c r="Y156" s="31"/>
      <c r="Z156" s="31"/>
      <c r="AA156" s="31"/>
      <c r="AB156" s="31"/>
      <c r="AC156" s="31"/>
    </row>
    <row r="157" spans="2:29" ht="12.75">
      <c r="B157" s="273"/>
      <c r="C157" s="273"/>
      <c r="D157" s="273"/>
      <c r="E157" s="273"/>
      <c r="F157" s="273"/>
      <c r="G157" s="273"/>
      <c r="H157" s="273"/>
      <c r="I157" s="273"/>
      <c r="J157" s="273"/>
      <c r="K157" s="278"/>
      <c r="L157" s="31"/>
      <c r="M157" s="31"/>
      <c r="N157" s="31"/>
      <c r="O157" s="31"/>
      <c r="P157" s="31"/>
      <c r="Q157" s="31"/>
      <c r="R157" s="31"/>
      <c r="S157" s="31"/>
      <c r="T157" s="31"/>
      <c r="U157" s="31"/>
      <c r="V157" s="31"/>
      <c r="W157" s="31"/>
      <c r="X157" s="31"/>
      <c r="Y157" s="31"/>
      <c r="Z157" s="31"/>
      <c r="AA157" s="31"/>
      <c r="AB157" s="31"/>
      <c r="AC157" s="31"/>
    </row>
    <row r="158" spans="2:29" ht="12.75">
      <c r="B158" s="273"/>
      <c r="C158" s="273"/>
      <c r="D158" s="273"/>
      <c r="E158" s="273"/>
      <c r="F158" s="273"/>
      <c r="G158" s="273"/>
      <c r="H158" s="273"/>
      <c r="I158" s="273"/>
      <c r="J158" s="273"/>
      <c r="K158" s="278"/>
      <c r="L158" s="31"/>
      <c r="M158" s="31"/>
      <c r="N158" s="31"/>
      <c r="O158" s="31"/>
      <c r="P158" s="31"/>
      <c r="Q158" s="31"/>
      <c r="R158" s="31"/>
      <c r="S158" s="31"/>
      <c r="T158" s="31"/>
      <c r="U158" s="31"/>
      <c r="V158" s="31"/>
      <c r="W158" s="31"/>
      <c r="X158" s="31"/>
      <c r="Y158" s="31"/>
      <c r="Z158" s="31"/>
      <c r="AA158" s="31"/>
      <c r="AB158" s="31"/>
      <c r="AC158" s="31"/>
    </row>
    <row r="159" spans="2:29" ht="12.75">
      <c r="B159" s="273"/>
      <c r="C159" s="273"/>
      <c r="D159" s="273"/>
      <c r="E159" s="273"/>
      <c r="F159" s="273"/>
      <c r="G159" s="273"/>
      <c r="H159" s="273"/>
      <c r="I159" s="273"/>
      <c r="J159" s="273"/>
      <c r="K159" s="278"/>
      <c r="L159" s="31"/>
      <c r="M159" s="31"/>
      <c r="N159" s="31"/>
      <c r="O159" s="31"/>
      <c r="P159" s="31"/>
      <c r="Q159" s="31"/>
      <c r="R159" s="31"/>
      <c r="S159" s="31"/>
      <c r="T159" s="31"/>
      <c r="U159" s="31"/>
      <c r="V159" s="31"/>
      <c r="W159" s="31"/>
      <c r="X159" s="31"/>
      <c r="Y159" s="31"/>
      <c r="Z159" s="31"/>
      <c r="AA159" s="31"/>
      <c r="AB159" s="31"/>
      <c r="AC159" s="31"/>
    </row>
    <row r="160" spans="2:29" ht="12.75">
      <c r="B160" s="273"/>
      <c r="C160" s="273"/>
      <c r="D160" s="273"/>
      <c r="E160" s="273"/>
      <c r="F160" s="273"/>
      <c r="G160" s="273"/>
      <c r="H160" s="273"/>
      <c r="I160" s="273"/>
      <c r="J160" s="273"/>
      <c r="K160" s="278"/>
      <c r="L160" s="31"/>
      <c r="M160" s="31"/>
      <c r="N160" s="31"/>
      <c r="O160" s="31"/>
      <c r="P160" s="31"/>
      <c r="Q160" s="31"/>
      <c r="R160" s="31"/>
      <c r="S160" s="31"/>
      <c r="T160" s="31"/>
      <c r="U160" s="31"/>
      <c r="V160" s="31"/>
      <c r="W160" s="31"/>
      <c r="X160" s="31"/>
      <c r="Y160" s="31"/>
      <c r="Z160" s="31"/>
      <c r="AA160" s="31"/>
      <c r="AB160" s="31"/>
      <c r="AC160" s="31"/>
    </row>
    <row r="161" spans="2:29" ht="12.75">
      <c r="B161" s="273"/>
      <c r="C161" s="273"/>
      <c r="D161" s="273"/>
      <c r="E161" s="273"/>
      <c r="F161" s="273"/>
      <c r="G161" s="273"/>
      <c r="H161" s="273"/>
      <c r="I161" s="273"/>
      <c r="J161" s="273"/>
      <c r="K161" s="278"/>
      <c r="L161" s="31"/>
      <c r="M161" s="31"/>
      <c r="N161" s="31"/>
      <c r="O161" s="31"/>
      <c r="P161" s="31"/>
      <c r="Q161" s="31"/>
      <c r="R161" s="31"/>
      <c r="S161" s="31"/>
      <c r="T161" s="31"/>
      <c r="U161" s="31"/>
      <c r="V161" s="31"/>
      <c r="W161" s="31"/>
      <c r="X161" s="31"/>
      <c r="Y161" s="31"/>
      <c r="Z161" s="31"/>
      <c r="AA161" s="31"/>
      <c r="AB161" s="31"/>
      <c r="AC161" s="31"/>
    </row>
    <row r="162" spans="2:29" ht="12.75">
      <c r="B162" s="273"/>
      <c r="C162" s="273"/>
      <c r="D162" s="273"/>
      <c r="E162" s="273"/>
      <c r="F162" s="273"/>
      <c r="G162" s="273"/>
      <c r="H162" s="273"/>
      <c r="I162" s="273"/>
      <c r="J162" s="273"/>
      <c r="K162" s="278"/>
      <c r="L162" s="31"/>
      <c r="M162" s="31"/>
      <c r="N162" s="31"/>
      <c r="O162" s="31"/>
      <c r="P162" s="31"/>
      <c r="Q162" s="31"/>
      <c r="R162" s="31"/>
      <c r="S162" s="31"/>
      <c r="T162" s="31"/>
      <c r="U162" s="31"/>
      <c r="V162" s="31"/>
      <c r="W162" s="31"/>
      <c r="X162" s="31"/>
      <c r="Y162" s="31"/>
      <c r="Z162" s="31"/>
      <c r="AA162" s="31"/>
      <c r="AB162" s="31"/>
      <c r="AC162" s="31"/>
    </row>
    <row r="163" spans="2:29" ht="12.75">
      <c r="B163" s="273"/>
      <c r="C163" s="273"/>
      <c r="D163" s="273"/>
      <c r="E163" s="273"/>
      <c r="F163" s="273"/>
      <c r="G163" s="273"/>
      <c r="H163" s="273"/>
      <c r="I163" s="273"/>
      <c r="J163" s="273"/>
      <c r="K163" s="278"/>
      <c r="L163" s="31"/>
      <c r="M163" s="31"/>
      <c r="N163" s="31"/>
      <c r="O163" s="31"/>
      <c r="P163" s="31"/>
      <c r="Q163" s="31"/>
      <c r="R163" s="31"/>
      <c r="S163" s="31"/>
      <c r="T163" s="31"/>
      <c r="U163" s="31"/>
      <c r="V163" s="31"/>
      <c r="W163" s="31"/>
      <c r="X163" s="31"/>
      <c r="Y163" s="31"/>
      <c r="Z163" s="31"/>
      <c r="AA163" s="31"/>
      <c r="AB163" s="31"/>
      <c r="AC163" s="31"/>
    </row>
    <row r="164" spans="2:29" ht="12.75">
      <c r="B164" s="273"/>
      <c r="C164" s="273"/>
      <c r="D164" s="273"/>
      <c r="E164" s="273"/>
      <c r="F164" s="273"/>
      <c r="G164" s="273"/>
      <c r="H164" s="273"/>
      <c r="I164" s="273"/>
      <c r="J164" s="273"/>
      <c r="K164" s="278"/>
      <c r="L164" s="31"/>
      <c r="M164" s="31"/>
      <c r="N164" s="31"/>
      <c r="O164" s="31"/>
      <c r="P164" s="31"/>
      <c r="Q164" s="31"/>
      <c r="R164" s="31"/>
      <c r="S164" s="31"/>
      <c r="T164" s="31"/>
      <c r="U164" s="31"/>
      <c r="V164" s="31"/>
      <c r="W164" s="31"/>
      <c r="X164" s="31"/>
      <c r="Y164" s="31"/>
      <c r="Z164" s="31"/>
      <c r="AA164" s="31"/>
      <c r="AB164" s="31"/>
      <c r="AC164" s="31"/>
    </row>
    <row r="165" spans="2:29" ht="12.75">
      <c r="B165" s="273"/>
      <c r="C165" s="273"/>
      <c r="D165" s="273"/>
      <c r="E165" s="273"/>
      <c r="F165" s="273"/>
      <c r="G165" s="273"/>
      <c r="H165" s="273"/>
      <c r="I165" s="273"/>
      <c r="J165" s="273"/>
      <c r="K165" s="278"/>
      <c r="L165" s="31"/>
      <c r="M165" s="31"/>
      <c r="N165" s="31"/>
      <c r="O165" s="31"/>
      <c r="P165" s="31"/>
      <c r="Q165" s="31"/>
      <c r="R165" s="31"/>
      <c r="S165" s="31"/>
      <c r="T165" s="31"/>
      <c r="U165" s="31"/>
      <c r="V165" s="31"/>
      <c r="W165" s="31"/>
      <c r="X165" s="31"/>
      <c r="Y165" s="31"/>
      <c r="Z165" s="31"/>
      <c r="AA165" s="31"/>
      <c r="AB165" s="31"/>
      <c r="AC165" s="31"/>
    </row>
    <row r="166" spans="2:29" ht="12.75">
      <c r="B166" s="273"/>
      <c r="C166" s="273"/>
      <c r="D166" s="273"/>
      <c r="E166" s="273"/>
      <c r="F166" s="273"/>
      <c r="G166" s="273"/>
      <c r="H166" s="273"/>
      <c r="I166" s="273"/>
      <c r="J166" s="273"/>
      <c r="K166" s="278"/>
      <c r="L166" s="31"/>
      <c r="M166" s="31"/>
      <c r="N166" s="31"/>
      <c r="O166" s="31"/>
      <c r="P166" s="31"/>
      <c r="Q166" s="31"/>
      <c r="R166" s="31"/>
      <c r="S166" s="31"/>
      <c r="T166" s="31"/>
      <c r="U166" s="31"/>
      <c r="V166" s="31"/>
      <c r="W166" s="31"/>
      <c r="X166" s="31"/>
      <c r="Y166" s="31"/>
      <c r="Z166" s="31"/>
      <c r="AA166" s="31"/>
      <c r="AB166" s="31"/>
      <c r="AC166" s="31"/>
    </row>
    <row r="167" spans="2:29" ht="12.75">
      <c r="B167" s="273"/>
      <c r="C167" s="273"/>
      <c r="D167" s="273"/>
      <c r="E167" s="273"/>
      <c r="F167" s="273"/>
      <c r="G167" s="273"/>
      <c r="H167" s="273"/>
      <c r="I167" s="273"/>
      <c r="J167" s="273"/>
      <c r="K167" s="278"/>
      <c r="L167" s="31"/>
      <c r="M167" s="31"/>
      <c r="N167" s="31"/>
      <c r="O167" s="31"/>
      <c r="P167" s="31"/>
      <c r="Q167" s="31"/>
      <c r="R167" s="31"/>
      <c r="S167" s="31"/>
      <c r="T167" s="31"/>
      <c r="U167" s="31"/>
      <c r="V167" s="31"/>
      <c r="W167" s="31"/>
      <c r="X167" s="31"/>
      <c r="Y167" s="31"/>
      <c r="Z167" s="31"/>
      <c r="AA167" s="31"/>
      <c r="AB167" s="31"/>
      <c r="AC167" s="31"/>
    </row>
    <row r="168" spans="2:29" ht="12.75">
      <c r="B168" s="273"/>
      <c r="C168" s="273"/>
      <c r="D168" s="273"/>
      <c r="E168" s="273"/>
      <c r="F168" s="273"/>
      <c r="G168" s="273"/>
      <c r="H168" s="273"/>
      <c r="I168" s="273"/>
      <c r="J168" s="273"/>
      <c r="K168" s="278"/>
      <c r="L168" s="31"/>
      <c r="M168" s="31"/>
      <c r="N168" s="31"/>
      <c r="O168" s="31"/>
      <c r="P168" s="31"/>
      <c r="Q168" s="31"/>
      <c r="R168" s="31"/>
      <c r="S168" s="31"/>
      <c r="T168" s="31"/>
      <c r="U168" s="31"/>
      <c r="V168" s="31"/>
      <c r="W168" s="31"/>
      <c r="X168" s="31"/>
      <c r="Y168" s="31"/>
      <c r="Z168" s="31"/>
      <c r="AA168" s="31"/>
      <c r="AB168" s="31"/>
      <c r="AC168" s="31"/>
    </row>
    <row r="169" spans="2:29" ht="12.75">
      <c r="B169" s="273"/>
      <c r="C169" s="273"/>
      <c r="D169" s="273"/>
      <c r="E169" s="273"/>
      <c r="F169" s="273"/>
      <c r="G169" s="273"/>
      <c r="H169" s="273"/>
      <c r="I169" s="273"/>
      <c r="J169" s="273"/>
      <c r="K169" s="278"/>
      <c r="L169" s="31"/>
      <c r="M169" s="31"/>
      <c r="N169" s="31"/>
      <c r="O169" s="31"/>
      <c r="P169" s="31"/>
      <c r="Q169" s="31"/>
      <c r="R169" s="31"/>
      <c r="S169" s="31"/>
      <c r="T169" s="31"/>
      <c r="U169" s="31"/>
      <c r="V169" s="31"/>
      <c r="W169" s="31"/>
      <c r="X169" s="31"/>
      <c r="Y169" s="31"/>
      <c r="Z169" s="31"/>
      <c r="AA169" s="31"/>
      <c r="AB169" s="31"/>
      <c r="AC169" s="31"/>
    </row>
    <row r="170" spans="2:29" ht="12.75">
      <c r="B170" s="273"/>
      <c r="C170" s="273"/>
      <c r="D170" s="273"/>
      <c r="E170" s="273"/>
      <c r="F170" s="273"/>
      <c r="G170" s="273"/>
      <c r="H170" s="273"/>
      <c r="I170" s="273"/>
      <c r="J170" s="273"/>
      <c r="K170" s="278"/>
      <c r="L170" s="31"/>
      <c r="M170" s="31"/>
      <c r="N170" s="31"/>
      <c r="O170" s="31"/>
      <c r="P170" s="31"/>
      <c r="Q170" s="31"/>
      <c r="R170" s="31"/>
      <c r="S170" s="31"/>
      <c r="T170" s="31"/>
      <c r="U170" s="31"/>
      <c r="V170" s="31"/>
      <c r="W170" s="31"/>
      <c r="X170" s="31"/>
      <c r="Y170" s="31"/>
      <c r="Z170" s="31"/>
      <c r="AA170" s="31"/>
      <c r="AB170" s="31"/>
      <c r="AC170" s="31"/>
    </row>
    <row r="171" spans="2:29" ht="12.75">
      <c r="B171" s="273"/>
      <c r="C171" s="273"/>
      <c r="D171" s="273"/>
      <c r="E171" s="273"/>
      <c r="F171" s="273"/>
      <c r="G171" s="273"/>
      <c r="H171" s="273"/>
      <c r="I171" s="273"/>
      <c r="J171" s="273"/>
      <c r="K171" s="278"/>
      <c r="L171" s="31"/>
      <c r="M171" s="31"/>
      <c r="N171" s="31"/>
      <c r="O171" s="31"/>
      <c r="P171" s="31"/>
      <c r="Q171" s="31"/>
      <c r="R171" s="31"/>
      <c r="S171" s="31"/>
      <c r="T171" s="31"/>
      <c r="U171" s="31"/>
      <c r="V171" s="31"/>
      <c r="W171" s="31"/>
      <c r="X171" s="31"/>
      <c r="Y171" s="31"/>
      <c r="Z171" s="31"/>
      <c r="AA171" s="31"/>
      <c r="AB171" s="31"/>
      <c r="AC171" s="31"/>
    </row>
    <row r="172" spans="2:29" ht="12.75">
      <c r="B172" s="273"/>
      <c r="C172" s="273"/>
      <c r="D172" s="273"/>
      <c r="E172" s="273"/>
      <c r="F172" s="273"/>
      <c r="G172" s="273"/>
      <c r="H172" s="273"/>
      <c r="I172" s="273"/>
      <c r="J172" s="273"/>
      <c r="K172" s="278"/>
      <c r="L172" s="31"/>
      <c r="M172" s="31"/>
      <c r="N172" s="31"/>
      <c r="O172" s="31"/>
      <c r="P172" s="31"/>
      <c r="Q172" s="31"/>
      <c r="R172" s="31"/>
      <c r="S172" s="31"/>
      <c r="T172" s="31"/>
      <c r="U172" s="31"/>
      <c r="V172" s="31"/>
      <c r="W172" s="31"/>
      <c r="X172" s="31"/>
      <c r="Y172" s="31"/>
      <c r="Z172" s="31"/>
      <c r="AA172" s="31"/>
      <c r="AB172" s="31"/>
      <c r="AC172" s="31"/>
    </row>
    <row r="173" spans="2:29" ht="12.75">
      <c r="B173" s="273"/>
      <c r="C173" s="273"/>
      <c r="D173" s="273"/>
      <c r="E173" s="273"/>
      <c r="F173" s="273"/>
      <c r="G173" s="273"/>
      <c r="H173" s="273"/>
      <c r="I173" s="273"/>
      <c r="J173" s="273"/>
      <c r="K173" s="278"/>
      <c r="L173" s="31"/>
      <c r="M173" s="31"/>
      <c r="N173" s="31"/>
      <c r="O173" s="31"/>
      <c r="P173" s="31"/>
      <c r="Q173" s="31"/>
      <c r="R173" s="31"/>
      <c r="S173" s="31"/>
      <c r="T173" s="31"/>
      <c r="U173" s="31"/>
      <c r="V173" s="31"/>
      <c r="W173" s="31"/>
      <c r="X173" s="31"/>
      <c r="Y173" s="31"/>
      <c r="Z173" s="31"/>
      <c r="AA173" s="31"/>
      <c r="AB173" s="31"/>
      <c r="AC173" s="31"/>
    </row>
    <row r="174" spans="2:29" ht="12.75">
      <c r="B174" s="273"/>
      <c r="C174" s="273"/>
      <c r="D174" s="273"/>
      <c r="E174" s="273"/>
      <c r="F174" s="273"/>
      <c r="G174" s="273"/>
      <c r="H174" s="273"/>
      <c r="I174" s="273"/>
      <c r="J174" s="273"/>
      <c r="K174" s="278"/>
      <c r="L174" s="31"/>
      <c r="M174" s="31"/>
      <c r="N174" s="31"/>
      <c r="O174" s="31"/>
      <c r="P174" s="31"/>
      <c r="Q174" s="31"/>
      <c r="R174" s="31"/>
      <c r="S174" s="31"/>
      <c r="T174" s="31"/>
      <c r="U174" s="31"/>
      <c r="V174" s="31"/>
      <c r="W174" s="31"/>
      <c r="X174" s="31"/>
      <c r="Y174" s="31"/>
      <c r="Z174" s="31"/>
      <c r="AA174" s="31"/>
      <c r="AB174" s="31"/>
      <c r="AC174" s="31"/>
    </row>
    <row r="175" spans="2:29" ht="12.75">
      <c r="B175" s="273"/>
      <c r="C175" s="273"/>
      <c r="D175" s="273"/>
      <c r="E175" s="273"/>
      <c r="F175" s="273"/>
      <c r="G175" s="273"/>
      <c r="H175" s="273"/>
      <c r="I175" s="273"/>
      <c r="J175" s="273"/>
      <c r="K175" s="278"/>
      <c r="L175" s="31"/>
      <c r="M175" s="31"/>
      <c r="N175" s="31"/>
      <c r="O175" s="31"/>
      <c r="P175" s="31"/>
      <c r="Q175" s="31"/>
      <c r="R175" s="31"/>
      <c r="S175" s="31"/>
      <c r="T175" s="31"/>
      <c r="U175" s="31"/>
      <c r="V175" s="31"/>
      <c r="W175" s="31"/>
      <c r="X175" s="31"/>
      <c r="Y175" s="31"/>
      <c r="Z175" s="31"/>
      <c r="AA175" s="31"/>
      <c r="AB175" s="31"/>
      <c r="AC175" s="31"/>
    </row>
    <row r="176" spans="2:29" ht="12.75">
      <c r="B176" s="273"/>
      <c r="C176" s="273"/>
      <c r="D176" s="273"/>
      <c r="E176" s="273"/>
      <c r="F176" s="273"/>
      <c r="G176" s="273"/>
      <c r="H176" s="273"/>
      <c r="I176" s="273"/>
      <c r="J176" s="273"/>
      <c r="K176" s="278"/>
      <c r="L176" s="31"/>
      <c r="M176" s="31"/>
      <c r="N176" s="31"/>
      <c r="O176" s="31"/>
      <c r="P176" s="31"/>
      <c r="Q176" s="31"/>
      <c r="R176" s="31"/>
      <c r="S176" s="31"/>
      <c r="T176" s="31"/>
      <c r="U176" s="31"/>
      <c r="V176" s="31"/>
      <c r="W176" s="31"/>
      <c r="X176" s="31"/>
      <c r="Y176" s="31"/>
      <c r="Z176" s="31"/>
      <c r="AA176" s="31"/>
      <c r="AB176" s="31"/>
      <c r="AC176" s="31"/>
    </row>
    <row r="177" spans="2:29" ht="12.75">
      <c r="B177" s="273"/>
      <c r="C177" s="273"/>
      <c r="D177" s="273"/>
      <c r="E177" s="273"/>
      <c r="F177" s="273"/>
      <c r="G177" s="273"/>
      <c r="H177" s="273"/>
      <c r="I177" s="273"/>
      <c r="J177" s="273"/>
      <c r="K177" s="278"/>
      <c r="L177" s="31"/>
      <c r="M177" s="31"/>
      <c r="N177" s="31"/>
      <c r="O177" s="31"/>
      <c r="P177" s="31"/>
      <c r="Q177" s="31"/>
      <c r="R177" s="31"/>
      <c r="S177" s="31"/>
      <c r="T177" s="31"/>
      <c r="U177" s="31"/>
      <c r="V177" s="31"/>
      <c r="W177" s="31"/>
      <c r="X177" s="31"/>
      <c r="Y177" s="31"/>
      <c r="Z177" s="31"/>
      <c r="AA177" s="31"/>
      <c r="AB177" s="31"/>
      <c r="AC177" s="31"/>
    </row>
    <row r="178" spans="2:29" ht="12.75">
      <c r="B178" s="273"/>
      <c r="C178" s="273"/>
      <c r="D178" s="273"/>
      <c r="E178" s="273"/>
      <c r="F178" s="273"/>
      <c r="G178" s="273"/>
      <c r="H178" s="273"/>
      <c r="I178" s="273"/>
      <c r="J178" s="273"/>
      <c r="K178" s="278"/>
      <c r="L178" s="31"/>
      <c r="M178" s="31"/>
      <c r="N178" s="31"/>
      <c r="O178" s="31"/>
      <c r="P178" s="31"/>
      <c r="Q178" s="31"/>
      <c r="R178" s="31"/>
      <c r="S178" s="31"/>
      <c r="T178" s="31"/>
      <c r="U178" s="31"/>
      <c r="V178" s="31"/>
      <c r="W178" s="31"/>
      <c r="X178" s="31"/>
      <c r="Y178" s="31"/>
      <c r="Z178" s="31"/>
      <c r="AA178" s="31"/>
      <c r="AB178" s="31"/>
      <c r="AC178" s="31"/>
    </row>
    <row r="179" spans="2:29" ht="12.75">
      <c r="B179" s="273"/>
      <c r="C179" s="273"/>
      <c r="D179" s="273"/>
      <c r="E179" s="273"/>
      <c r="F179" s="273"/>
      <c r="G179" s="273"/>
      <c r="H179" s="273"/>
      <c r="I179" s="273"/>
      <c r="J179" s="273"/>
      <c r="K179" s="278"/>
      <c r="L179" s="31"/>
      <c r="M179" s="31"/>
      <c r="N179" s="31"/>
      <c r="O179" s="31"/>
      <c r="P179" s="31"/>
      <c r="Q179" s="31"/>
      <c r="R179" s="31"/>
      <c r="S179" s="31"/>
      <c r="T179" s="31"/>
      <c r="U179" s="31"/>
      <c r="V179" s="31"/>
      <c r="W179" s="31"/>
      <c r="X179" s="31"/>
      <c r="Y179" s="31"/>
      <c r="Z179" s="31"/>
      <c r="AA179" s="31"/>
      <c r="AB179" s="31"/>
      <c r="AC179" s="31"/>
    </row>
    <row r="180" spans="2:29" ht="12.75">
      <c r="B180" s="273"/>
      <c r="C180" s="273"/>
      <c r="D180" s="273"/>
      <c r="E180" s="273"/>
      <c r="F180" s="273"/>
      <c r="G180" s="273"/>
      <c r="H180" s="273"/>
      <c r="I180" s="273"/>
      <c r="J180" s="273"/>
      <c r="K180" s="278"/>
      <c r="L180" s="31"/>
      <c r="M180" s="31"/>
      <c r="N180" s="31"/>
      <c r="O180" s="31"/>
      <c r="P180" s="31"/>
      <c r="Q180" s="31"/>
      <c r="R180" s="31"/>
      <c r="S180" s="31"/>
      <c r="T180" s="31"/>
      <c r="U180" s="31"/>
      <c r="V180" s="31"/>
      <c r="W180" s="31"/>
      <c r="X180" s="31"/>
      <c r="Y180" s="31"/>
      <c r="Z180" s="31"/>
      <c r="AA180" s="31"/>
      <c r="AB180" s="31"/>
      <c r="AC180" s="31"/>
    </row>
    <row r="181" spans="2:29" ht="12.75">
      <c r="B181" s="273"/>
      <c r="C181" s="273"/>
      <c r="D181" s="273"/>
      <c r="E181" s="273"/>
      <c r="F181" s="273"/>
      <c r="G181" s="273"/>
      <c r="H181" s="273"/>
      <c r="I181" s="273"/>
      <c r="J181" s="273"/>
      <c r="K181" s="278"/>
      <c r="L181" s="31"/>
      <c r="M181" s="31"/>
      <c r="N181" s="31"/>
      <c r="O181" s="31"/>
      <c r="P181" s="31"/>
      <c r="Q181" s="31"/>
      <c r="R181" s="31"/>
      <c r="S181" s="31"/>
      <c r="T181" s="31"/>
      <c r="U181" s="31"/>
      <c r="V181" s="31"/>
      <c r="W181" s="31"/>
      <c r="X181" s="31"/>
      <c r="Y181" s="31"/>
      <c r="Z181" s="31"/>
      <c r="AA181" s="31"/>
      <c r="AB181" s="31"/>
      <c r="AC181" s="31"/>
    </row>
    <row r="182" spans="2:29" ht="12.75">
      <c r="B182" s="273"/>
      <c r="C182" s="273"/>
      <c r="D182" s="273"/>
      <c r="E182" s="273"/>
      <c r="F182" s="273"/>
      <c r="G182" s="273"/>
      <c r="H182" s="273"/>
      <c r="I182" s="273"/>
      <c r="J182" s="273"/>
      <c r="K182" s="278"/>
      <c r="L182" s="31"/>
      <c r="M182" s="31"/>
      <c r="N182" s="31"/>
      <c r="O182" s="31"/>
      <c r="P182" s="31"/>
      <c r="Q182" s="31"/>
      <c r="R182" s="31"/>
      <c r="S182" s="31"/>
      <c r="T182" s="31"/>
      <c r="U182" s="31"/>
      <c r="V182" s="31"/>
      <c r="W182" s="31"/>
      <c r="X182" s="31"/>
      <c r="Y182" s="31"/>
      <c r="Z182" s="31"/>
      <c r="AA182" s="31"/>
      <c r="AB182" s="31"/>
      <c r="AC182" s="31"/>
    </row>
    <row r="183" spans="2:29" ht="12.75">
      <c r="B183" s="273"/>
      <c r="C183" s="273"/>
      <c r="D183" s="273"/>
      <c r="E183" s="273"/>
      <c r="F183" s="273"/>
      <c r="G183" s="273"/>
      <c r="H183" s="273"/>
      <c r="I183" s="273"/>
      <c r="J183" s="273"/>
      <c r="K183" s="278"/>
      <c r="L183" s="31"/>
      <c r="M183" s="31"/>
      <c r="N183" s="31"/>
      <c r="O183" s="31"/>
      <c r="P183" s="31"/>
      <c r="Q183" s="31"/>
      <c r="R183" s="31"/>
      <c r="S183" s="31"/>
      <c r="T183" s="31"/>
      <c r="U183" s="31"/>
      <c r="V183" s="31"/>
      <c r="W183" s="31"/>
      <c r="X183" s="31"/>
      <c r="Y183" s="31"/>
      <c r="Z183" s="31"/>
      <c r="AA183" s="31"/>
      <c r="AB183" s="31"/>
      <c r="AC183" s="31"/>
    </row>
    <row r="184" spans="2:29" ht="12.75">
      <c r="B184" s="273"/>
      <c r="C184" s="273"/>
      <c r="D184" s="273"/>
      <c r="E184" s="273"/>
      <c r="F184" s="273"/>
      <c r="G184" s="273"/>
      <c r="H184" s="273"/>
      <c r="I184" s="273"/>
      <c r="J184" s="273"/>
      <c r="K184" s="278"/>
      <c r="L184" s="31"/>
      <c r="M184" s="31"/>
      <c r="N184" s="31"/>
      <c r="O184" s="31"/>
      <c r="P184" s="31"/>
      <c r="Q184" s="31"/>
      <c r="R184" s="31"/>
      <c r="S184" s="31"/>
      <c r="T184" s="31"/>
      <c r="U184" s="31"/>
      <c r="V184" s="31"/>
      <c r="W184" s="31"/>
      <c r="X184" s="31"/>
      <c r="Y184" s="31"/>
      <c r="Z184" s="31"/>
      <c r="AA184" s="31"/>
      <c r="AB184" s="31"/>
      <c r="AC184" s="31"/>
    </row>
    <row r="185" spans="2:29" ht="12.75">
      <c r="B185" s="273"/>
      <c r="C185" s="273"/>
      <c r="D185" s="273"/>
      <c r="E185" s="273"/>
      <c r="F185" s="273"/>
      <c r="G185" s="273"/>
      <c r="H185" s="273"/>
      <c r="I185" s="273"/>
      <c r="J185" s="273"/>
      <c r="K185" s="278"/>
      <c r="L185" s="31"/>
      <c r="M185" s="31"/>
      <c r="N185" s="31"/>
      <c r="O185" s="31"/>
      <c r="P185" s="31"/>
      <c r="Q185" s="31"/>
      <c r="R185" s="31"/>
      <c r="S185" s="31"/>
      <c r="T185" s="31"/>
      <c r="U185" s="31"/>
      <c r="V185" s="31"/>
      <c r="W185" s="31"/>
      <c r="X185" s="31"/>
      <c r="Y185" s="31"/>
      <c r="Z185" s="31"/>
      <c r="AA185" s="31"/>
      <c r="AB185" s="31"/>
      <c r="AC185" s="31"/>
    </row>
    <row r="186" spans="2:29" ht="12.75">
      <c r="B186" s="273"/>
      <c r="C186" s="273"/>
      <c r="D186" s="273"/>
      <c r="E186" s="273"/>
      <c r="F186" s="273"/>
      <c r="G186" s="273"/>
      <c r="H186" s="273"/>
      <c r="I186" s="273"/>
      <c r="J186" s="273"/>
      <c r="K186" s="278"/>
      <c r="L186" s="31"/>
      <c r="M186" s="31"/>
      <c r="N186" s="31"/>
      <c r="O186" s="31"/>
      <c r="P186" s="31"/>
      <c r="Q186" s="31"/>
      <c r="R186" s="31"/>
      <c r="S186" s="31"/>
      <c r="T186" s="31"/>
      <c r="U186" s="31"/>
      <c r="V186" s="31"/>
      <c r="W186" s="31"/>
      <c r="X186" s="31"/>
      <c r="Y186" s="31"/>
      <c r="Z186" s="31"/>
      <c r="AA186" s="31"/>
      <c r="AB186" s="31"/>
      <c r="AC186" s="31"/>
    </row>
    <row r="187" spans="2:29" ht="12.75">
      <c r="B187" s="273"/>
      <c r="C187" s="273"/>
      <c r="D187" s="273"/>
      <c r="E187" s="273"/>
      <c r="F187" s="273"/>
      <c r="G187" s="273"/>
      <c r="H187" s="273"/>
      <c r="I187" s="273"/>
      <c r="J187" s="273"/>
      <c r="K187" s="278"/>
      <c r="L187" s="31"/>
      <c r="M187" s="31"/>
      <c r="N187" s="31"/>
      <c r="O187" s="31"/>
      <c r="P187" s="31"/>
      <c r="Q187" s="31"/>
      <c r="R187" s="31"/>
      <c r="S187" s="31"/>
      <c r="T187" s="31"/>
      <c r="U187" s="31"/>
      <c r="V187" s="31"/>
      <c r="W187" s="31"/>
      <c r="X187" s="31"/>
      <c r="Y187" s="31"/>
      <c r="Z187" s="31"/>
      <c r="AA187" s="31"/>
      <c r="AB187" s="31"/>
      <c r="AC187" s="31"/>
    </row>
    <row r="188" spans="2:29" ht="12.75">
      <c r="B188" s="273"/>
      <c r="C188" s="273"/>
      <c r="D188" s="273"/>
      <c r="E188" s="273"/>
      <c r="F188" s="273"/>
      <c r="G188" s="273"/>
      <c r="H188" s="273"/>
      <c r="I188" s="273"/>
      <c r="J188" s="273"/>
      <c r="K188" s="278"/>
      <c r="L188" s="31"/>
      <c r="M188" s="31"/>
      <c r="N188" s="31"/>
      <c r="O188" s="31"/>
      <c r="P188" s="31"/>
      <c r="Q188" s="31"/>
      <c r="R188" s="31"/>
      <c r="S188" s="31"/>
      <c r="T188" s="31"/>
      <c r="U188" s="31"/>
      <c r="V188" s="31"/>
      <c r="W188" s="31"/>
      <c r="X188" s="31"/>
      <c r="Y188" s="31"/>
      <c r="Z188" s="31"/>
      <c r="AA188" s="31"/>
      <c r="AB188" s="31"/>
      <c r="AC188" s="31"/>
    </row>
    <row r="189" spans="2:29" ht="12.75">
      <c r="B189" s="273"/>
      <c r="C189" s="273"/>
      <c r="D189" s="273"/>
      <c r="E189" s="273"/>
      <c r="F189" s="273"/>
      <c r="G189" s="273"/>
      <c r="H189" s="273"/>
      <c r="I189" s="273"/>
      <c r="J189" s="273"/>
      <c r="K189" s="278"/>
      <c r="L189" s="31"/>
      <c r="M189" s="31"/>
      <c r="N189" s="31"/>
      <c r="O189" s="31"/>
      <c r="P189" s="31"/>
      <c r="Q189" s="31"/>
      <c r="R189" s="31"/>
      <c r="S189" s="31"/>
      <c r="T189" s="31"/>
      <c r="U189" s="31"/>
      <c r="V189" s="31"/>
      <c r="W189" s="31"/>
      <c r="X189" s="31"/>
      <c r="Y189" s="31"/>
      <c r="Z189" s="31"/>
      <c r="AA189" s="31"/>
      <c r="AB189" s="31"/>
      <c r="AC189" s="31"/>
    </row>
    <row r="190" spans="2:29" ht="12.75">
      <c r="B190" s="273"/>
      <c r="C190" s="273"/>
      <c r="D190" s="273"/>
      <c r="E190" s="273"/>
      <c r="F190" s="273"/>
      <c r="G190" s="273"/>
      <c r="H190" s="273"/>
      <c r="I190" s="273"/>
      <c r="J190" s="273"/>
      <c r="K190" s="278"/>
      <c r="L190" s="31"/>
      <c r="M190" s="31"/>
      <c r="N190" s="31"/>
      <c r="O190" s="31"/>
      <c r="P190" s="31"/>
      <c r="Q190" s="31"/>
      <c r="R190" s="31"/>
      <c r="S190" s="31"/>
      <c r="T190" s="31"/>
      <c r="U190" s="31"/>
      <c r="V190" s="31"/>
      <c r="W190" s="31"/>
      <c r="X190" s="31"/>
      <c r="Y190" s="31"/>
      <c r="Z190" s="31"/>
      <c r="AA190" s="31"/>
      <c r="AB190" s="31"/>
      <c r="AC190" s="31"/>
    </row>
    <row r="191" spans="2:29" ht="12.75">
      <c r="B191" s="273"/>
      <c r="C191" s="273"/>
      <c r="D191" s="273"/>
      <c r="E191" s="273"/>
      <c r="F191" s="273"/>
      <c r="G191" s="273"/>
      <c r="H191" s="273"/>
      <c r="I191" s="273"/>
      <c r="J191" s="273"/>
      <c r="K191" s="278"/>
      <c r="L191" s="31"/>
      <c r="M191" s="31"/>
      <c r="N191" s="31"/>
      <c r="O191" s="31"/>
      <c r="P191" s="31"/>
      <c r="Q191" s="31"/>
      <c r="R191" s="31"/>
      <c r="S191" s="31"/>
      <c r="T191" s="31"/>
      <c r="U191" s="31"/>
      <c r="V191" s="31"/>
      <c r="W191" s="31"/>
      <c r="X191" s="31"/>
      <c r="Y191" s="31"/>
      <c r="Z191" s="31"/>
      <c r="AA191" s="31"/>
      <c r="AB191" s="31"/>
      <c r="AC191" s="31"/>
    </row>
    <row r="192" spans="2:29" ht="12.75">
      <c r="B192" s="273"/>
      <c r="C192" s="273"/>
      <c r="D192" s="273"/>
      <c r="E192" s="273"/>
      <c r="F192" s="273"/>
      <c r="G192" s="273"/>
      <c r="H192" s="273"/>
      <c r="I192" s="273"/>
      <c r="J192" s="273"/>
      <c r="K192" s="278"/>
      <c r="L192" s="31"/>
      <c r="M192" s="31"/>
      <c r="N192" s="31"/>
      <c r="O192" s="31"/>
      <c r="P192" s="31"/>
      <c r="Q192" s="31"/>
      <c r="R192" s="31"/>
      <c r="S192" s="31"/>
      <c r="T192" s="31"/>
      <c r="U192" s="31"/>
      <c r="V192" s="31"/>
      <c r="W192" s="31"/>
      <c r="X192" s="31"/>
      <c r="Y192" s="31"/>
      <c r="Z192" s="31"/>
      <c r="AA192" s="31"/>
      <c r="AB192" s="31"/>
      <c r="AC192" s="31"/>
    </row>
    <row r="193" spans="2:29" ht="12.75">
      <c r="B193" s="273"/>
      <c r="C193" s="273"/>
      <c r="D193" s="273"/>
      <c r="E193" s="273"/>
      <c r="F193" s="273"/>
      <c r="G193" s="273"/>
      <c r="H193" s="273"/>
      <c r="I193" s="273"/>
      <c r="J193" s="273"/>
      <c r="K193" s="278"/>
      <c r="L193" s="31"/>
      <c r="M193" s="31"/>
      <c r="N193" s="31"/>
      <c r="O193" s="31"/>
      <c r="P193" s="31"/>
      <c r="Q193" s="31"/>
      <c r="R193" s="31"/>
      <c r="S193" s="31"/>
      <c r="T193" s="31"/>
      <c r="U193" s="31"/>
      <c r="V193" s="31"/>
      <c r="W193" s="31"/>
      <c r="X193" s="31"/>
      <c r="Y193" s="31"/>
      <c r="Z193" s="31"/>
      <c r="AA193" s="31"/>
      <c r="AB193" s="31"/>
      <c r="AC193" s="31"/>
    </row>
    <row r="194" spans="2:29" ht="12.75">
      <c r="B194" s="273"/>
      <c r="C194" s="273"/>
      <c r="D194" s="273"/>
      <c r="E194" s="273"/>
      <c r="F194" s="273"/>
      <c r="G194" s="273"/>
      <c r="H194" s="273"/>
      <c r="I194" s="273"/>
      <c r="J194" s="273"/>
      <c r="K194" s="278"/>
      <c r="L194" s="31"/>
      <c r="M194" s="31"/>
      <c r="N194" s="31"/>
      <c r="O194" s="31"/>
      <c r="P194" s="31"/>
      <c r="Q194" s="31"/>
      <c r="R194" s="31"/>
      <c r="S194" s="31"/>
      <c r="T194" s="31"/>
      <c r="U194" s="31"/>
      <c r="V194" s="31"/>
      <c r="W194" s="31"/>
      <c r="X194" s="31"/>
      <c r="Y194" s="31"/>
      <c r="Z194" s="31"/>
      <c r="AA194" s="31"/>
      <c r="AB194" s="31"/>
      <c r="AC194" s="31"/>
    </row>
    <row r="195" spans="2:29" ht="12.75">
      <c r="B195" s="273"/>
      <c r="C195" s="273"/>
      <c r="D195" s="273"/>
      <c r="E195" s="273"/>
      <c r="F195" s="273"/>
      <c r="G195" s="273"/>
      <c r="H195" s="273"/>
      <c r="I195" s="273"/>
      <c r="J195" s="273"/>
      <c r="K195" s="278"/>
      <c r="L195" s="31"/>
      <c r="M195" s="31"/>
      <c r="N195" s="31"/>
      <c r="O195" s="31"/>
      <c r="P195" s="31"/>
      <c r="Q195" s="31"/>
      <c r="R195" s="31"/>
      <c r="S195" s="31"/>
      <c r="T195" s="31"/>
      <c r="U195" s="31"/>
      <c r="V195" s="31"/>
      <c r="W195" s="31"/>
      <c r="X195" s="31"/>
      <c r="Y195" s="31"/>
      <c r="Z195" s="31"/>
      <c r="AA195" s="31"/>
      <c r="AB195" s="31"/>
      <c r="AC195" s="31"/>
    </row>
    <row r="196" spans="2:29" ht="12.75">
      <c r="B196" s="273"/>
      <c r="C196" s="273"/>
      <c r="D196" s="273"/>
      <c r="E196" s="273"/>
      <c r="F196" s="273"/>
      <c r="G196" s="273"/>
      <c r="H196" s="273"/>
      <c r="I196" s="273"/>
      <c r="J196" s="273"/>
      <c r="K196" s="278"/>
      <c r="L196" s="31"/>
      <c r="M196" s="31"/>
      <c r="N196" s="31"/>
      <c r="O196" s="31"/>
      <c r="P196" s="31"/>
      <c r="Q196" s="31"/>
      <c r="R196" s="31"/>
      <c r="S196" s="31"/>
      <c r="T196" s="31"/>
      <c r="U196" s="31"/>
      <c r="V196" s="31"/>
      <c r="W196" s="31"/>
      <c r="X196" s="31"/>
      <c r="Y196" s="31"/>
      <c r="Z196" s="31"/>
      <c r="AA196" s="31"/>
      <c r="AB196" s="31"/>
      <c r="AC196" s="31"/>
    </row>
    <row r="197" spans="2:29" ht="12.75">
      <c r="B197" s="273"/>
      <c r="C197" s="273"/>
      <c r="D197" s="273"/>
      <c r="E197" s="273"/>
      <c r="F197" s="273"/>
      <c r="G197" s="273"/>
      <c r="H197" s="273"/>
      <c r="I197" s="273"/>
      <c r="J197" s="273"/>
      <c r="K197" s="278"/>
      <c r="L197" s="31"/>
      <c r="M197" s="31"/>
      <c r="N197" s="31"/>
      <c r="O197" s="31"/>
      <c r="P197" s="31"/>
      <c r="Q197" s="31"/>
      <c r="R197" s="31"/>
      <c r="S197" s="31"/>
      <c r="T197" s="31"/>
      <c r="U197" s="31"/>
      <c r="V197" s="31"/>
      <c r="W197" s="31"/>
      <c r="X197" s="31"/>
      <c r="Y197" s="31"/>
      <c r="Z197" s="31"/>
      <c r="AA197" s="31"/>
      <c r="AB197" s="31"/>
      <c r="AC197" s="31"/>
    </row>
    <row r="198" spans="2:29" ht="12.75">
      <c r="B198" s="273"/>
      <c r="C198" s="273"/>
      <c r="D198" s="273"/>
      <c r="E198" s="273"/>
      <c r="F198" s="273"/>
      <c r="G198" s="273"/>
      <c r="H198" s="273"/>
      <c r="I198" s="273"/>
      <c r="J198" s="273"/>
      <c r="K198" s="278"/>
      <c r="L198" s="31"/>
      <c r="M198" s="31"/>
      <c r="N198" s="31"/>
      <c r="O198" s="31"/>
      <c r="P198" s="31"/>
      <c r="Q198" s="31"/>
      <c r="R198" s="31"/>
      <c r="S198" s="31"/>
      <c r="T198" s="31"/>
      <c r="U198" s="31"/>
      <c r="V198" s="31"/>
      <c r="W198" s="31"/>
      <c r="X198" s="31"/>
      <c r="Y198" s="31"/>
      <c r="Z198" s="31"/>
      <c r="AA198" s="31"/>
      <c r="AB198" s="31"/>
      <c r="AC198" s="31"/>
    </row>
    <row r="199" spans="2:29" ht="12.75">
      <c r="B199" s="273"/>
      <c r="C199" s="273"/>
      <c r="D199" s="273"/>
      <c r="E199" s="273"/>
      <c r="F199" s="273"/>
      <c r="G199" s="273"/>
      <c r="H199" s="273"/>
      <c r="I199" s="273"/>
      <c r="J199" s="273"/>
      <c r="K199" s="278"/>
      <c r="L199" s="31"/>
      <c r="M199" s="31"/>
      <c r="N199" s="31"/>
      <c r="O199" s="31"/>
      <c r="P199" s="31"/>
      <c r="Q199" s="31"/>
      <c r="R199" s="31"/>
      <c r="S199" s="31"/>
      <c r="T199" s="31"/>
      <c r="U199" s="31"/>
      <c r="V199" s="31"/>
      <c r="W199" s="31"/>
      <c r="X199" s="31"/>
      <c r="Y199" s="31"/>
      <c r="Z199" s="31"/>
      <c r="AA199" s="31"/>
      <c r="AB199" s="31"/>
      <c r="AC199" s="31"/>
    </row>
    <row r="200" spans="2:29" ht="12.75">
      <c r="B200" s="273"/>
      <c r="C200" s="273"/>
      <c r="D200" s="273"/>
      <c r="E200" s="273"/>
      <c r="F200" s="273"/>
      <c r="G200" s="273"/>
      <c r="H200" s="273"/>
      <c r="I200" s="273"/>
      <c r="J200" s="273"/>
      <c r="K200" s="278"/>
      <c r="L200" s="31"/>
      <c r="M200" s="31"/>
      <c r="N200" s="31"/>
      <c r="O200" s="31"/>
      <c r="P200" s="31"/>
      <c r="Q200" s="31"/>
      <c r="R200" s="31"/>
      <c r="S200" s="31"/>
      <c r="T200" s="31"/>
      <c r="U200" s="31"/>
      <c r="V200" s="31"/>
      <c r="W200" s="31"/>
      <c r="X200" s="31"/>
      <c r="Y200" s="31"/>
      <c r="Z200" s="31"/>
      <c r="AA200" s="31"/>
      <c r="AB200" s="31"/>
      <c r="AC200" s="31"/>
    </row>
    <row r="201" spans="2:29" ht="12.75">
      <c r="B201" s="273"/>
      <c r="C201" s="273"/>
      <c r="D201" s="273"/>
      <c r="E201" s="273"/>
      <c r="F201" s="273"/>
      <c r="G201" s="273"/>
      <c r="H201" s="273"/>
      <c r="I201" s="273"/>
      <c r="J201" s="273"/>
      <c r="K201" s="278"/>
      <c r="L201" s="31"/>
      <c r="M201" s="31"/>
      <c r="N201" s="31"/>
      <c r="O201" s="31"/>
      <c r="P201" s="31"/>
      <c r="Q201" s="31"/>
      <c r="R201" s="31"/>
      <c r="S201" s="31"/>
      <c r="T201" s="31"/>
      <c r="U201" s="31"/>
      <c r="V201" s="31"/>
      <c r="W201" s="31"/>
      <c r="X201" s="31"/>
      <c r="Y201" s="31"/>
      <c r="Z201" s="31"/>
      <c r="AA201" s="31"/>
      <c r="AB201" s="31"/>
      <c r="AC201" s="31"/>
    </row>
    <row r="202" spans="2:29" ht="12.75">
      <c r="B202" s="273"/>
      <c r="C202" s="273"/>
      <c r="D202" s="273"/>
      <c r="E202" s="273"/>
      <c r="F202" s="273"/>
      <c r="G202" s="273"/>
      <c r="H202" s="273"/>
      <c r="I202" s="273"/>
      <c r="J202" s="273"/>
      <c r="K202" s="278"/>
      <c r="L202" s="31"/>
      <c r="M202" s="31"/>
      <c r="N202" s="31"/>
      <c r="O202" s="31"/>
      <c r="P202" s="31"/>
      <c r="Q202" s="31"/>
      <c r="R202" s="31"/>
      <c r="S202" s="31"/>
      <c r="T202" s="31"/>
      <c r="U202" s="31"/>
      <c r="V202" s="31"/>
      <c r="W202" s="31"/>
      <c r="X202" s="31"/>
      <c r="Y202" s="31"/>
      <c r="Z202" s="31"/>
      <c r="AA202" s="31"/>
      <c r="AB202" s="31"/>
      <c r="AC202" s="31"/>
    </row>
    <row r="203" spans="2:29" ht="12.75">
      <c r="B203" s="273"/>
      <c r="C203" s="273"/>
      <c r="D203" s="273"/>
      <c r="E203" s="273"/>
      <c r="F203" s="273"/>
      <c r="G203" s="273"/>
      <c r="H203" s="273"/>
      <c r="I203" s="273"/>
      <c r="J203" s="273"/>
      <c r="K203" s="278"/>
      <c r="L203" s="31"/>
      <c r="M203" s="31"/>
      <c r="N203" s="31"/>
      <c r="O203" s="31"/>
      <c r="P203" s="31"/>
      <c r="Q203" s="31"/>
      <c r="R203" s="31"/>
      <c r="S203" s="31"/>
      <c r="T203" s="31"/>
      <c r="U203" s="31"/>
      <c r="V203" s="31"/>
      <c r="W203" s="31"/>
      <c r="X203" s="31"/>
      <c r="Y203" s="31"/>
      <c r="Z203" s="31"/>
      <c r="AA203" s="31"/>
      <c r="AB203" s="31"/>
      <c r="AC203" s="31"/>
    </row>
    <row r="204" spans="2:29" ht="12.75">
      <c r="B204" s="273"/>
      <c r="C204" s="273"/>
      <c r="D204" s="273"/>
      <c r="E204" s="273"/>
      <c r="F204" s="273"/>
      <c r="G204" s="273"/>
      <c r="H204" s="273"/>
      <c r="I204" s="273"/>
      <c r="J204" s="273"/>
      <c r="K204" s="278"/>
      <c r="L204" s="31"/>
      <c r="M204" s="31"/>
      <c r="N204" s="31"/>
      <c r="O204" s="31"/>
      <c r="P204" s="31"/>
      <c r="Q204" s="31"/>
      <c r="R204" s="31"/>
      <c r="S204" s="31"/>
      <c r="T204" s="31"/>
      <c r="U204" s="31"/>
      <c r="V204" s="31"/>
      <c r="W204" s="31"/>
      <c r="X204" s="31"/>
      <c r="Y204" s="31"/>
      <c r="Z204" s="31"/>
      <c r="AA204" s="31"/>
      <c r="AB204" s="31"/>
      <c r="AC204" s="31"/>
    </row>
    <row r="205" spans="2:29" ht="12.75">
      <c r="B205" s="273"/>
      <c r="C205" s="273"/>
      <c r="D205" s="273"/>
      <c r="E205" s="273"/>
      <c r="F205" s="273"/>
      <c r="G205" s="273"/>
      <c r="H205" s="273"/>
      <c r="I205" s="273"/>
      <c r="J205" s="273"/>
      <c r="K205" s="278"/>
      <c r="L205" s="31"/>
      <c r="M205" s="31"/>
      <c r="N205" s="31"/>
      <c r="O205" s="31"/>
      <c r="P205" s="31"/>
      <c r="Q205" s="31"/>
      <c r="R205" s="31"/>
      <c r="S205" s="31"/>
      <c r="T205" s="31"/>
      <c r="U205" s="31"/>
      <c r="V205" s="31"/>
      <c r="W205" s="31"/>
      <c r="X205" s="31"/>
      <c r="Y205" s="31"/>
      <c r="Z205" s="31"/>
      <c r="AA205" s="31"/>
      <c r="AB205" s="31"/>
      <c r="AC205" s="31"/>
    </row>
    <row r="206" spans="2:29" ht="12.75">
      <c r="B206" s="273"/>
      <c r="C206" s="273"/>
      <c r="D206" s="273"/>
      <c r="E206" s="273"/>
      <c r="F206" s="273"/>
      <c r="G206" s="273"/>
      <c r="H206" s="273"/>
      <c r="I206" s="273"/>
      <c r="J206" s="273"/>
      <c r="K206" s="278"/>
      <c r="L206" s="31"/>
      <c r="M206" s="31"/>
      <c r="N206" s="31"/>
      <c r="O206" s="31"/>
      <c r="P206" s="31"/>
      <c r="Q206" s="31"/>
      <c r="R206" s="31"/>
      <c r="S206" s="31"/>
      <c r="T206" s="31"/>
      <c r="U206" s="31"/>
      <c r="V206" s="31"/>
      <c r="W206" s="31"/>
      <c r="X206" s="31"/>
      <c r="Y206" s="31"/>
      <c r="Z206" s="31"/>
      <c r="AA206" s="31"/>
      <c r="AB206" s="31"/>
      <c r="AC206" s="31"/>
    </row>
    <row r="207" spans="2:29" ht="12.75">
      <c r="B207" s="273"/>
      <c r="C207" s="273"/>
      <c r="D207" s="273"/>
      <c r="E207" s="273"/>
      <c r="F207" s="273"/>
      <c r="G207" s="273"/>
      <c r="H207" s="273"/>
      <c r="I207" s="273"/>
      <c r="J207" s="273"/>
      <c r="K207" s="278"/>
      <c r="L207" s="31"/>
      <c r="M207" s="31"/>
      <c r="N207" s="31"/>
      <c r="O207" s="31"/>
      <c r="P207" s="31"/>
      <c r="Q207" s="31"/>
      <c r="R207" s="31"/>
      <c r="S207" s="31"/>
      <c r="T207" s="31"/>
      <c r="U207" s="31"/>
      <c r="V207" s="31"/>
      <c r="W207" s="31"/>
      <c r="X207" s="31"/>
      <c r="Y207" s="31"/>
      <c r="Z207" s="31"/>
      <c r="AA207" s="31"/>
      <c r="AB207" s="31"/>
      <c r="AC207" s="31"/>
    </row>
    <row r="208" spans="2:29" ht="12.75">
      <c r="B208" s="273"/>
      <c r="C208" s="273"/>
      <c r="D208" s="273"/>
      <c r="E208" s="273"/>
      <c r="F208" s="273"/>
      <c r="G208" s="273"/>
      <c r="H208" s="273"/>
      <c r="I208" s="273"/>
      <c r="J208" s="273"/>
      <c r="K208" s="278"/>
      <c r="L208" s="31"/>
      <c r="M208" s="31"/>
      <c r="N208" s="31"/>
      <c r="O208" s="31"/>
      <c r="P208" s="31"/>
      <c r="Q208" s="31"/>
      <c r="R208" s="31"/>
      <c r="S208" s="31"/>
      <c r="T208" s="31"/>
      <c r="U208" s="31"/>
      <c r="V208" s="31"/>
      <c r="W208" s="31"/>
      <c r="X208" s="31"/>
      <c r="Y208" s="31"/>
      <c r="Z208" s="31"/>
      <c r="AA208" s="31"/>
      <c r="AB208" s="31"/>
      <c r="AC208" s="31"/>
    </row>
    <row r="209" spans="2:29" ht="12.75">
      <c r="B209" s="273"/>
      <c r="C209" s="273"/>
      <c r="D209" s="273"/>
      <c r="E209" s="273"/>
      <c r="F209" s="273"/>
      <c r="G209" s="273"/>
      <c r="H209" s="273"/>
      <c r="I209" s="273"/>
      <c r="J209" s="273"/>
      <c r="K209" s="278"/>
      <c r="L209" s="31"/>
      <c r="M209" s="31"/>
      <c r="N209" s="31"/>
      <c r="O209" s="31"/>
      <c r="P209" s="31"/>
      <c r="Q209" s="31"/>
      <c r="R209" s="31"/>
      <c r="S209" s="31"/>
      <c r="T209" s="31"/>
      <c r="U209" s="31"/>
      <c r="V209" s="31"/>
      <c r="W209" s="31"/>
      <c r="X209" s="31"/>
      <c r="Y209" s="31"/>
      <c r="Z209" s="31"/>
      <c r="AA209" s="31"/>
      <c r="AB209" s="31"/>
      <c r="AC209" s="31"/>
    </row>
    <row r="210" spans="2:29" ht="12.75">
      <c r="B210" s="273"/>
      <c r="C210" s="273"/>
      <c r="D210" s="273"/>
      <c r="E210" s="273"/>
      <c r="F210" s="273"/>
      <c r="G210" s="273"/>
      <c r="H210" s="273"/>
      <c r="I210" s="273"/>
      <c r="J210" s="273"/>
      <c r="K210" s="278"/>
      <c r="L210" s="31"/>
      <c r="M210" s="31"/>
      <c r="N210" s="31"/>
      <c r="O210" s="31"/>
      <c r="P210" s="31"/>
      <c r="Q210" s="31"/>
      <c r="R210" s="31"/>
      <c r="S210" s="31"/>
      <c r="T210" s="31"/>
      <c r="U210" s="31"/>
      <c r="V210" s="31"/>
      <c r="W210" s="31"/>
      <c r="X210" s="31"/>
      <c r="Y210" s="31"/>
      <c r="Z210" s="31"/>
      <c r="AA210" s="31"/>
      <c r="AB210" s="31"/>
      <c r="AC210" s="31"/>
    </row>
    <row r="211" spans="2:29" ht="12.75">
      <c r="B211" s="273"/>
      <c r="C211" s="273"/>
      <c r="D211" s="273"/>
      <c r="E211" s="273"/>
      <c r="F211" s="273"/>
      <c r="G211" s="273"/>
      <c r="H211" s="273"/>
      <c r="I211" s="273"/>
      <c r="J211" s="273"/>
      <c r="K211" s="278"/>
      <c r="L211" s="31"/>
      <c r="M211" s="31"/>
      <c r="N211" s="31"/>
      <c r="O211" s="31"/>
      <c r="P211" s="31"/>
      <c r="Q211" s="31"/>
      <c r="R211" s="31"/>
      <c r="S211" s="31"/>
      <c r="T211" s="31"/>
      <c r="U211" s="31"/>
      <c r="V211" s="31"/>
      <c r="W211" s="31"/>
      <c r="X211" s="31"/>
      <c r="Y211" s="31"/>
      <c r="Z211" s="31"/>
      <c r="AA211" s="31"/>
      <c r="AB211" s="31"/>
      <c r="AC211" s="31"/>
    </row>
    <row r="212" spans="2:29" ht="12.75">
      <c r="B212" s="273"/>
      <c r="C212" s="273"/>
      <c r="D212" s="273"/>
      <c r="E212" s="273"/>
      <c r="F212" s="273"/>
      <c r="G212" s="273"/>
      <c r="H212" s="273"/>
      <c r="I212" s="273"/>
      <c r="J212" s="273"/>
      <c r="K212" s="278"/>
      <c r="L212" s="31"/>
      <c r="M212" s="31"/>
      <c r="N212" s="31"/>
      <c r="O212" s="31"/>
      <c r="P212" s="31"/>
      <c r="Q212" s="31"/>
      <c r="R212" s="31"/>
      <c r="S212" s="31"/>
      <c r="T212" s="31"/>
      <c r="U212" s="31"/>
      <c r="V212" s="31"/>
      <c r="W212" s="31"/>
      <c r="X212" s="31"/>
      <c r="Y212" s="31"/>
      <c r="Z212" s="31"/>
      <c r="AA212" s="31"/>
      <c r="AB212" s="31"/>
      <c r="AC212" s="31"/>
    </row>
    <row r="213" spans="2:29" ht="12.75">
      <c r="B213" s="273"/>
      <c r="C213" s="273"/>
      <c r="D213" s="273"/>
      <c r="E213" s="273"/>
      <c r="F213" s="273"/>
      <c r="G213" s="273"/>
      <c r="H213" s="273"/>
      <c r="I213" s="273"/>
      <c r="J213" s="273"/>
      <c r="K213" s="278"/>
      <c r="L213" s="31"/>
      <c r="M213" s="31"/>
      <c r="N213" s="31"/>
      <c r="O213" s="31"/>
      <c r="P213" s="31"/>
      <c r="Q213" s="31"/>
      <c r="R213" s="31"/>
      <c r="S213" s="31"/>
      <c r="T213" s="31"/>
      <c r="U213" s="31"/>
      <c r="V213" s="31"/>
      <c r="W213" s="31"/>
      <c r="X213" s="31"/>
      <c r="Y213" s="31"/>
      <c r="Z213" s="31"/>
      <c r="AA213" s="31"/>
      <c r="AB213" s="31"/>
      <c r="AC213" s="31"/>
    </row>
    <row r="214" spans="2:29" ht="12.75">
      <c r="B214" s="273"/>
      <c r="C214" s="273"/>
      <c r="D214" s="273"/>
      <c r="E214" s="273"/>
      <c r="F214" s="273"/>
      <c r="G214" s="273"/>
      <c r="H214" s="273"/>
      <c r="I214" s="273"/>
      <c r="J214" s="273"/>
      <c r="K214" s="278"/>
      <c r="L214" s="31"/>
      <c r="M214" s="31"/>
      <c r="N214" s="31"/>
      <c r="O214" s="31"/>
      <c r="P214" s="31"/>
      <c r="Q214" s="31"/>
      <c r="R214" s="31"/>
      <c r="S214" s="31"/>
      <c r="T214" s="31"/>
      <c r="U214" s="31"/>
      <c r="V214" s="31"/>
      <c r="W214" s="31"/>
      <c r="X214" s="31"/>
      <c r="Y214" s="31"/>
      <c r="Z214" s="31"/>
      <c r="AA214" s="31"/>
      <c r="AB214" s="31"/>
      <c r="AC214" s="31"/>
    </row>
    <row r="215" spans="2:29" ht="12.75">
      <c r="B215" s="273"/>
      <c r="C215" s="273"/>
      <c r="D215" s="273"/>
      <c r="E215" s="273"/>
      <c r="F215" s="273"/>
      <c r="G215" s="273"/>
      <c r="H215" s="273"/>
      <c r="I215" s="273"/>
      <c r="J215" s="273"/>
      <c r="K215" s="278"/>
      <c r="L215" s="31"/>
      <c r="M215" s="31"/>
      <c r="N215" s="31"/>
      <c r="O215" s="31"/>
      <c r="P215" s="31"/>
      <c r="Q215" s="31"/>
      <c r="R215" s="31"/>
      <c r="S215" s="31"/>
      <c r="T215" s="31"/>
      <c r="U215" s="31"/>
      <c r="V215" s="31"/>
      <c r="W215" s="31"/>
      <c r="X215" s="31"/>
      <c r="Y215" s="31"/>
      <c r="Z215" s="31"/>
      <c r="AA215" s="31"/>
      <c r="AB215" s="31"/>
      <c r="AC215" s="31"/>
    </row>
    <row r="216" spans="2:29" ht="12.75">
      <c r="B216" s="273"/>
      <c r="C216" s="273"/>
      <c r="D216" s="273"/>
      <c r="E216" s="273"/>
      <c r="F216" s="273"/>
      <c r="G216" s="273"/>
      <c r="H216" s="273"/>
      <c r="I216" s="273"/>
      <c r="J216" s="273"/>
      <c r="K216" s="278"/>
      <c r="L216" s="31"/>
      <c r="M216" s="31"/>
      <c r="N216" s="31"/>
      <c r="O216" s="31"/>
      <c r="P216" s="31"/>
      <c r="Q216" s="31"/>
      <c r="R216" s="31"/>
      <c r="S216" s="31"/>
      <c r="T216" s="31"/>
      <c r="U216" s="31"/>
      <c r="V216" s="31"/>
      <c r="W216" s="31"/>
      <c r="X216" s="31"/>
      <c r="Y216" s="31"/>
      <c r="Z216" s="31"/>
      <c r="AA216" s="31"/>
      <c r="AB216" s="31"/>
      <c r="AC216" s="31"/>
    </row>
    <row r="217" spans="2:29" ht="12.75">
      <c r="B217" s="273"/>
      <c r="C217" s="273"/>
      <c r="D217" s="273"/>
      <c r="E217" s="273"/>
      <c r="F217" s="273"/>
      <c r="G217" s="273"/>
      <c r="H217" s="273"/>
      <c r="I217" s="273"/>
      <c r="J217" s="273"/>
      <c r="K217" s="278"/>
      <c r="L217" s="31"/>
      <c r="M217" s="31"/>
      <c r="N217" s="31"/>
      <c r="O217" s="31"/>
      <c r="P217" s="31"/>
      <c r="Q217" s="31"/>
      <c r="R217" s="31"/>
      <c r="S217" s="31"/>
      <c r="T217" s="31"/>
      <c r="U217" s="31"/>
      <c r="V217" s="31"/>
      <c r="W217" s="31"/>
      <c r="X217" s="31"/>
      <c r="Y217" s="31"/>
      <c r="Z217" s="31"/>
      <c r="AA217" s="31"/>
      <c r="AB217" s="31"/>
      <c r="AC217" s="31"/>
    </row>
    <row r="218" spans="2:29" ht="12.75">
      <c r="B218" s="273"/>
      <c r="C218" s="273"/>
      <c r="D218" s="273"/>
      <c r="E218" s="273"/>
      <c r="F218" s="273"/>
      <c r="G218" s="273"/>
      <c r="H218" s="273"/>
      <c r="I218" s="273"/>
      <c r="J218" s="273"/>
      <c r="K218" s="278"/>
      <c r="L218" s="31"/>
      <c r="M218" s="31"/>
      <c r="N218" s="31"/>
      <c r="O218" s="31"/>
      <c r="P218" s="31"/>
      <c r="Q218" s="31"/>
      <c r="R218" s="31"/>
      <c r="S218" s="31"/>
      <c r="T218" s="31"/>
      <c r="U218" s="31"/>
      <c r="V218" s="31"/>
      <c r="W218" s="31"/>
      <c r="X218" s="31"/>
      <c r="Y218" s="31"/>
      <c r="Z218" s="31"/>
      <c r="AA218" s="31"/>
      <c r="AB218" s="31"/>
      <c r="AC218" s="31"/>
    </row>
    <row r="219" spans="2:29" ht="12.75">
      <c r="B219" s="273"/>
      <c r="C219" s="273"/>
      <c r="D219" s="273"/>
      <c r="E219" s="273"/>
      <c r="F219" s="273"/>
      <c r="G219" s="273"/>
      <c r="H219" s="273"/>
      <c r="I219" s="273"/>
      <c r="J219" s="273"/>
      <c r="K219" s="278"/>
      <c r="L219" s="31"/>
      <c r="M219" s="31"/>
      <c r="N219" s="31"/>
      <c r="O219" s="31"/>
      <c r="P219" s="31"/>
      <c r="Q219" s="31"/>
      <c r="R219" s="31"/>
      <c r="S219" s="31"/>
      <c r="T219" s="31"/>
      <c r="U219" s="31"/>
      <c r="V219" s="31"/>
      <c r="W219" s="31"/>
      <c r="X219" s="31"/>
      <c r="Y219" s="31"/>
      <c r="Z219" s="31"/>
      <c r="AA219" s="31"/>
      <c r="AB219" s="31"/>
      <c r="AC219" s="31"/>
    </row>
    <row r="220" spans="2:29" ht="12.75">
      <c r="B220" s="273"/>
      <c r="C220" s="273"/>
      <c r="D220" s="273"/>
      <c r="E220" s="273"/>
      <c r="F220" s="273"/>
      <c r="G220" s="273"/>
      <c r="H220" s="273"/>
      <c r="I220" s="273"/>
      <c r="J220" s="273"/>
      <c r="K220" s="278"/>
      <c r="L220" s="31"/>
      <c r="M220" s="31"/>
      <c r="N220" s="31"/>
      <c r="O220" s="31"/>
      <c r="P220" s="31"/>
      <c r="Q220" s="31"/>
      <c r="R220" s="31"/>
      <c r="S220" s="31"/>
      <c r="T220" s="31"/>
      <c r="U220" s="31"/>
      <c r="V220" s="31"/>
      <c r="W220" s="31"/>
      <c r="X220" s="31"/>
      <c r="Y220" s="31"/>
      <c r="Z220" s="31"/>
      <c r="AA220" s="31"/>
      <c r="AB220" s="31"/>
      <c r="AC220" s="31"/>
    </row>
    <row r="221" spans="2:29" ht="12.75">
      <c r="B221" s="273"/>
      <c r="C221" s="273"/>
      <c r="D221" s="273"/>
      <c r="E221" s="273"/>
      <c r="F221" s="273"/>
      <c r="G221" s="273"/>
      <c r="H221" s="273"/>
      <c r="I221" s="273"/>
      <c r="J221" s="273"/>
      <c r="K221" s="278"/>
      <c r="L221" s="31"/>
      <c r="M221" s="31"/>
      <c r="N221" s="31"/>
      <c r="O221" s="31"/>
      <c r="P221" s="31"/>
      <c r="Q221" s="31"/>
      <c r="R221" s="31"/>
      <c r="S221" s="31"/>
      <c r="T221" s="31"/>
      <c r="U221" s="31"/>
      <c r="V221" s="31"/>
      <c r="W221" s="31"/>
      <c r="X221" s="31"/>
      <c r="Y221" s="31"/>
      <c r="Z221" s="31"/>
      <c r="AA221" s="31"/>
      <c r="AB221" s="31"/>
      <c r="AC221" s="31"/>
    </row>
    <row r="222" spans="2:29" ht="12.75">
      <c r="B222" s="273"/>
      <c r="C222" s="273"/>
      <c r="D222" s="273"/>
      <c r="E222" s="273"/>
      <c r="F222" s="273"/>
      <c r="G222" s="273"/>
      <c r="H222" s="273"/>
      <c r="I222" s="273"/>
      <c r="J222" s="273"/>
      <c r="K222" s="278"/>
      <c r="L222" s="31"/>
      <c r="M222" s="31"/>
      <c r="N222" s="31"/>
      <c r="O222" s="31"/>
      <c r="P222" s="31"/>
      <c r="Q222" s="31"/>
      <c r="R222" s="31"/>
      <c r="S222" s="31"/>
      <c r="T222" s="31"/>
      <c r="U222" s="31"/>
      <c r="V222" s="31"/>
      <c r="W222" s="31"/>
      <c r="X222" s="31"/>
      <c r="Y222" s="31"/>
      <c r="Z222" s="31"/>
      <c r="AA222" s="31"/>
      <c r="AB222" s="31"/>
      <c r="AC222" s="31"/>
    </row>
    <row r="223" spans="2:29" ht="12.75">
      <c r="B223" s="273"/>
      <c r="C223" s="273"/>
      <c r="D223" s="273"/>
      <c r="E223" s="273"/>
      <c r="F223" s="273"/>
      <c r="G223" s="273"/>
      <c r="H223" s="273"/>
      <c r="I223" s="273"/>
      <c r="J223" s="273"/>
      <c r="K223" s="278"/>
      <c r="L223" s="31"/>
      <c r="M223" s="31"/>
      <c r="N223" s="31"/>
      <c r="O223" s="31"/>
      <c r="P223" s="31"/>
      <c r="Q223" s="31"/>
      <c r="R223" s="31"/>
      <c r="S223" s="31"/>
      <c r="T223" s="31"/>
      <c r="U223" s="31"/>
      <c r="V223" s="31"/>
      <c r="W223" s="31"/>
      <c r="X223" s="31"/>
      <c r="Y223" s="31"/>
      <c r="Z223" s="31"/>
      <c r="AA223" s="31"/>
      <c r="AB223" s="31"/>
      <c r="AC223" s="31"/>
    </row>
    <row r="224" spans="2:29" ht="12.75">
      <c r="B224" s="273"/>
      <c r="C224" s="273"/>
      <c r="D224" s="273"/>
      <c r="E224" s="273"/>
      <c r="F224" s="273"/>
      <c r="G224" s="273"/>
      <c r="H224" s="273"/>
      <c r="I224" s="273"/>
      <c r="J224" s="273"/>
      <c r="K224" s="278"/>
      <c r="L224" s="31"/>
      <c r="M224" s="31"/>
      <c r="N224" s="31"/>
      <c r="O224" s="31"/>
      <c r="P224" s="31"/>
      <c r="Q224" s="31"/>
      <c r="R224" s="31"/>
      <c r="S224" s="31"/>
      <c r="T224" s="31"/>
      <c r="U224" s="31"/>
      <c r="V224" s="31"/>
      <c r="W224" s="31"/>
      <c r="X224" s="31"/>
      <c r="Y224" s="31"/>
      <c r="Z224" s="31"/>
      <c r="AA224" s="31"/>
      <c r="AB224" s="31"/>
      <c r="AC224" s="31"/>
    </row>
    <row r="225" spans="2:29" ht="12.75">
      <c r="B225" s="273"/>
      <c r="C225" s="273"/>
      <c r="D225" s="273"/>
      <c r="E225" s="273"/>
      <c r="F225" s="273"/>
      <c r="G225" s="273"/>
      <c r="H225" s="273"/>
      <c r="I225" s="273"/>
      <c r="J225" s="273"/>
      <c r="K225" s="278"/>
      <c r="L225" s="31"/>
      <c r="M225" s="31"/>
      <c r="N225" s="31"/>
      <c r="O225" s="31"/>
      <c r="P225" s="31"/>
      <c r="Q225" s="31"/>
      <c r="R225" s="31"/>
      <c r="S225" s="31"/>
      <c r="T225" s="31"/>
      <c r="U225" s="31"/>
      <c r="V225" s="31"/>
      <c r="W225" s="31"/>
      <c r="X225" s="31"/>
      <c r="Y225" s="31"/>
      <c r="Z225" s="31"/>
      <c r="AA225" s="31"/>
      <c r="AB225" s="31"/>
      <c r="AC225" s="31"/>
    </row>
    <row r="226" spans="2:29" ht="12.75">
      <c r="B226" s="273"/>
      <c r="C226" s="273"/>
      <c r="D226" s="273"/>
      <c r="E226" s="273"/>
      <c r="F226" s="273"/>
      <c r="G226" s="273"/>
      <c r="H226" s="273"/>
      <c r="I226" s="273"/>
      <c r="J226" s="273"/>
      <c r="K226" s="278"/>
      <c r="L226" s="31"/>
      <c r="M226" s="31"/>
      <c r="N226" s="31"/>
      <c r="O226" s="31"/>
      <c r="P226" s="31"/>
      <c r="Q226" s="31"/>
      <c r="R226" s="31"/>
      <c r="S226" s="31"/>
      <c r="T226" s="31"/>
      <c r="U226" s="31"/>
      <c r="V226" s="31"/>
      <c r="W226" s="31"/>
      <c r="X226" s="31"/>
      <c r="Y226" s="31"/>
      <c r="Z226" s="31"/>
      <c r="AA226" s="31"/>
      <c r="AB226" s="31"/>
      <c r="AC226" s="31"/>
    </row>
    <row r="227" spans="2:29" ht="12.75">
      <c r="B227" s="273"/>
      <c r="C227" s="273"/>
      <c r="D227" s="273"/>
      <c r="E227" s="273"/>
      <c r="F227" s="273"/>
      <c r="G227" s="273"/>
      <c r="H227" s="273"/>
      <c r="I227" s="273"/>
      <c r="J227" s="273"/>
      <c r="K227" s="278"/>
      <c r="L227" s="31"/>
      <c r="M227" s="31"/>
      <c r="N227" s="31"/>
      <c r="O227" s="31"/>
      <c r="P227" s="31"/>
      <c r="Q227" s="31"/>
      <c r="R227" s="31"/>
      <c r="S227" s="31"/>
      <c r="T227" s="31"/>
      <c r="U227" s="31"/>
      <c r="V227" s="31"/>
      <c r="W227" s="31"/>
      <c r="X227" s="31"/>
      <c r="Y227" s="31"/>
      <c r="Z227" s="31"/>
      <c r="AA227" s="31"/>
      <c r="AB227" s="31"/>
      <c r="AC227" s="31"/>
    </row>
    <row r="228" spans="2:29" ht="12.75">
      <c r="B228" s="273"/>
      <c r="C228" s="273"/>
      <c r="D228" s="273"/>
      <c r="E228" s="273"/>
      <c r="F228" s="273"/>
      <c r="G228" s="273"/>
      <c r="H228" s="273"/>
      <c r="I228" s="273"/>
      <c r="J228" s="273"/>
      <c r="K228" s="278"/>
      <c r="L228" s="31"/>
      <c r="M228" s="31"/>
      <c r="N228" s="31"/>
      <c r="O228" s="31"/>
      <c r="P228" s="31"/>
      <c r="Q228" s="31"/>
      <c r="R228" s="31"/>
      <c r="S228" s="31"/>
      <c r="T228" s="31"/>
      <c r="U228" s="31"/>
      <c r="V228" s="31"/>
      <c r="W228" s="31"/>
      <c r="X228" s="31"/>
      <c r="Y228" s="31"/>
      <c r="Z228" s="31"/>
      <c r="AA228" s="31"/>
      <c r="AB228" s="31"/>
      <c r="AC228" s="31"/>
    </row>
    <row r="229" spans="2:29" ht="12.75">
      <c r="B229" s="273"/>
      <c r="C229" s="273"/>
      <c r="D229" s="273"/>
      <c r="E229" s="273"/>
      <c r="F229" s="273"/>
      <c r="G229" s="273"/>
      <c r="H229" s="273"/>
      <c r="I229" s="273"/>
      <c r="J229" s="273"/>
      <c r="K229" s="278"/>
      <c r="L229" s="31"/>
      <c r="M229" s="31"/>
      <c r="N229" s="31"/>
      <c r="O229" s="31"/>
      <c r="P229" s="31"/>
      <c r="Q229" s="31"/>
      <c r="R229" s="31"/>
      <c r="S229" s="31"/>
      <c r="T229" s="31"/>
      <c r="U229" s="31"/>
      <c r="V229" s="31"/>
      <c r="W229" s="31"/>
      <c r="X229" s="31"/>
      <c r="Y229" s="31"/>
      <c r="Z229" s="31"/>
      <c r="AA229" s="31"/>
      <c r="AB229" s="31"/>
      <c r="AC229" s="31"/>
    </row>
    <row r="230" spans="2:29" ht="12.75">
      <c r="B230" s="273"/>
      <c r="C230" s="273"/>
      <c r="D230" s="273"/>
      <c r="E230" s="273"/>
      <c r="F230" s="273"/>
      <c r="G230" s="273"/>
      <c r="H230" s="273"/>
      <c r="I230" s="273"/>
      <c r="J230" s="273"/>
      <c r="K230" s="278"/>
      <c r="L230" s="31"/>
      <c r="M230" s="31"/>
      <c r="N230" s="31"/>
      <c r="O230" s="31"/>
      <c r="P230" s="31"/>
      <c r="Q230" s="31"/>
      <c r="R230" s="31"/>
      <c r="S230" s="31"/>
      <c r="T230" s="31"/>
      <c r="U230" s="31"/>
      <c r="V230" s="31"/>
      <c r="W230" s="31"/>
      <c r="X230" s="31"/>
      <c r="Y230" s="31"/>
      <c r="Z230" s="31"/>
      <c r="AA230" s="31"/>
      <c r="AB230" s="31"/>
      <c r="AC230" s="31"/>
    </row>
    <row r="231" spans="2:29" ht="12.75">
      <c r="B231" s="273"/>
      <c r="C231" s="273"/>
      <c r="D231" s="273"/>
      <c r="E231" s="273"/>
      <c r="F231" s="273"/>
      <c r="G231" s="273"/>
      <c r="H231" s="273"/>
      <c r="I231" s="273"/>
      <c r="J231" s="273"/>
      <c r="K231" s="278"/>
      <c r="L231" s="31"/>
      <c r="M231" s="31"/>
      <c r="N231" s="31"/>
      <c r="O231" s="31"/>
      <c r="P231" s="31"/>
      <c r="Q231" s="31"/>
      <c r="R231" s="31"/>
      <c r="S231" s="31"/>
      <c r="T231" s="31"/>
      <c r="U231" s="31"/>
      <c r="V231" s="31"/>
      <c r="W231" s="31"/>
      <c r="X231" s="31"/>
      <c r="Y231" s="31"/>
      <c r="Z231" s="31"/>
      <c r="AA231" s="31"/>
      <c r="AB231" s="31"/>
      <c r="AC231" s="31"/>
    </row>
    <row r="232" spans="2:29" ht="12.75">
      <c r="B232" s="273"/>
      <c r="C232" s="273"/>
      <c r="D232" s="273"/>
      <c r="E232" s="273"/>
      <c r="F232" s="273"/>
      <c r="G232" s="273"/>
      <c r="H232" s="273"/>
      <c r="I232" s="273"/>
      <c r="J232" s="273"/>
      <c r="K232" s="278"/>
      <c r="L232" s="31"/>
      <c r="M232" s="31"/>
      <c r="N232" s="31"/>
      <c r="O232" s="31"/>
      <c r="P232" s="31"/>
      <c r="Q232" s="31"/>
      <c r="R232" s="31"/>
      <c r="S232" s="31"/>
      <c r="T232" s="31"/>
      <c r="U232" s="31"/>
      <c r="V232" s="31"/>
      <c r="W232" s="31"/>
      <c r="X232" s="31"/>
      <c r="Y232" s="31"/>
      <c r="Z232" s="31"/>
      <c r="AA232" s="31"/>
      <c r="AB232" s="31"/>
      <c r="AC232" s="31"/>
    </row>
    <row r="233" spans="2:29" ht="12.75">
      <c r="B233" s="273"/>
      <c r="C233" s="273"/>
      <c r="D233" s="273"/>
      <c r="E233" s="273"/>
      <c r="F233" s="273"/>
      <c r="G233" s="273"/>
      <c r="H233" s="273"/>
      <c r="I233" s="273"/>
      <c r="J233" s="273"/>
      <c r="K233" s="278"/>
      <c r="L233" s="31"/>
      <c r="M233" s="31"/>
      <c r="N233" s="31"/>
      <c r="O233" s="31"/>
      <c r="P233" s="31"/>
      <c r="Q233" s="31"/>
      <c r="R233" s="31"/>
      <c r="S233" s="31"/>
      <c r="T233" s="31"/>
      <c r="U233" s="31"/>
      <c r="V233" s="31"/>
      <c r="W233" s="31"/>
      <c r="X233" s="31"/>
      <c r="Y233" s="31"/>
      <c r="Z233" s="31"/>
      <c r="AA233" s="31"/>
      <c r="AB233" s="31"/>
      <c r="AC233" s="31"/>
    </row>
    <row r="234" spans="2:29" ht="12.75">
      <c r="B234" s="273"/>
      <c r="C234" s="273"/>
      <c r="D234" s="273"/>
      <c r="E234" s="273"/>
      <c r="F234" s="273"/>
      <c r="G234" s="273"/>
      <c r="H234" s="273"/>
      <c r="I234" s="273"/>
      <c r="J234" s="273"/>
      <c r="K234" s="278"/>
      <c r="L234" s="31"/>
      <c r="M234" s="31"/>
      <c r="N234" s="31"/>
      <c r="O234" s="31"/>
      <c r="P234" s="31"/>
      <c r="Q234" s="31"/>
      <c r="R234" s="31"/>
      <c r="S234" s="31"/>
      <c r="T234" s="31"/>
      <c r="U234" s="31"/>
      <c r="V234" s="31"/>
      <c r="W234" s="31"/>
      <c r="X234" s="31"/>
      <c r="Y234" s="31"/>
      <c r="Z234" s="31"/>
      <c r="AA234" s="31"/>
      <c r="AB234" s="31"/>
      <c r="AC234" s="31"/>
    </row>
    <row r="235" spans="2:29" ht="12.75">
      <c r="B235" s="273"/>
      <c r="C235" s="273"/>
      <c r="D235" s="273"/>
      <c r="E235" s="273"/>
      <c r="F235" s="273"/>
      <c r="G235" s="273"/>
      <c r="H235" s="273"/>
      <c r="I235" s="273"/>
      <c r="J235" s="273"/>
      <c r="K235" s="278"/>
      <c r="L235" s="31"/>
      <c r="M235" s="31"/>
      <c r="N235" s="31"/>
      <c r="O235" s="31"/>
      <c r="P235" s="31"/>
      <c r="Q235" s="31"/>
      <c r="R235" s="31"/>
      <c r="S235" s="31"/>
      <c r="T235" s="31"/>
      <c r="U235" s="31"/>
      <c r="V235" s="31"/>
      <c r="W235" s="31"/>
      <c r="X235" s="31"/>
      <c r="Y235" s="31"/>
      <c r="Z235" s="31"/>
      <c r="AA235" s="31"/>
      <c r="AB235" s="31"/>
      <c r="AC235" s="31"/>
    </row>
    <row r="236" spans="2:29" ht="12.75">
      <c r="B236" s="273"/>
      <c r="C236" s="273"/>
      <c r="D236" s="273"/>
      <c r="E236" s="273"/>
      <c r="F236" s="273"/>
      <c r="G236" s="273"/>
      <c r="H236" s="273"/>
      <c r="I236" s="273"/>
      <c r="J236" s="273"/>
      <c r="K236" s="278"/>
      <c r="L236" s="31"/>
      <c r="M236" s="31"/>
      <c r="N236" s="31"/>
      <c r="O236" s="31"/>
      <c r="P236" s="31"/>
      <c r="Q236" s="31"/>
      <c r="R236" s="31"/>
      <c r="S236" s="31"/>
      <c r="T236" s="31"/>
      <c r="U236" s="31"/>
      <c r="V236" s="31"/>
      <c r="W236" s="31"/>
      <c r="X236" s="31"/>
      <c r="Y236" s="31"/>
      <c r="Z236" s="31"/>
      <c r="AA236" s="31"/>
      <c r="AB236" s="31"/>
      <c r="AC236" s="31"/>
    </row>
    <row r="237" spans="2:29" ht="12.75">
      <c r="B237" s="273"/>
      <c r="C237" s="273"/>
      <c r="D237" s="273"/>
      <c r="E237" s="273"/>
      <c r="F237" s="273"/>
      <c r="G237" s="273"/>
      <c r="H237" s="273"/>
      <c r="I237" s="273"/>
      <c r="J237" s="273"/>
      <c r="K237" s="278"/>
      <c r="L237" s="31"/>
      <c r="M237" s="31"/>
      <c r="N237" s="31"/>
      <c r="O237" s="31"/>
      <c r="P237" s="31"/>
      <c r="Q237" s="31"/>
      <c r="R237" s="31"/>
      <c r="S237" s="31"/>
      <c r="T237" s="31"/>
      <c r="U237" s="31"/>
      <c r="V237" s="31"/>
      <c r="W237" s="31"/>
      <c r="X237" s="31"/>
      <c r="Y237" s="31"/>
      <c r="Z237" s="31"/>
      <c r="AA237" s="31"/>
      <c r="AB237" s="31"/>
      <c r="AC237" s="31"/>
    </row>
    <row r="238" spans="2:29" ht="12.75">
      <c r="B238" s="273"/>
      <c r="C238" s="273"/>
      <c r="D238" s="273"/>
      <c r="E238" s="273"/>
      <c r="F238" s="273"/>
      <c r="G238" s="273"/>
      <c r="H238" s="273"/>
      <c r="I238" s="273"/>
      <c r="J238" s="273"/>
      <c r="K238" s="278"/>
      <c r="L238" s="31"/>
      <c r="M238" s="31"/>
      <c r="N238" s="31"/>
      <c r="O238" s="31"/>
      <c r="P238" s="31"/>
      <c r="Q238" s="31"/>
      <c r="R238" s="31"/>
      <c r="S238" s="31"/>
      <c r="T238" s="31"/>
      <c r="U238" s="31"/>
      <c r="V238" s="31"/>
      <c r="W238" s="31"/>
      <c r="X238" s="31"/>
      <c r="Y238" s="31"/>
      <c r="Z238" s="31"/>
      <c r="AA238" s="31"/>
      <c r="AB238" s="31"/>
      <c r="AC238" s="31"/>
    </row>
    <row r="239" spans="2:29" ht="12.75">
      <c r="B239" s="273"/>
      <c r="C239" s="273"/>
      <c r="D239" s="273"/>
      <c r="E239" s="273"/>
      <c r="F239" s="273"/>
      <c r="G239" s="273"/>
      <c r="H239" s="273"/>
      <c r="I239" s="273"/>
      <c r="J239" s="273"/>
      <c r="K239" s="278"/>
      <c r="L239" s="31"/>
      <c r="M239" s="31"/>
      <c r="N239" s="31"/>
      <c r="O239" s="31"/>
      <c r="P239" s="31"/>
      <c r="Q239" s="31"/>
      <c r="R239" s="31"/>
      <c r="S239" s="31"/>
      <c r="T239" s="31"/>
      <c r="U239" s="31"/>
      <c r="V239" s="31"/>
      <c r="W239" s="31"/>
      <c r="X239" s="31"/>
      <c r="Y239" s="31"/>
      <c r="Z239" s="31"/>
      <c r="AA239" s="31"/>
      <c r="AB239" s="31"/>
      <c r="AC239" s="31"/>
    </row>
    <row r="240" spans="2:29" ht="12.75">
      <c r="B240" s="273"/>
      <c r="C240" s="273"/>
      <c r="D240" s="273"/>
      <c r="E240" s="273"/>
      <c r="F240" s="273"/>
      <c r="G240" s="273"/>
      <c r="H240" s="273"/>
      <c r="I240" s="273"/>
      <c r="J240" s="273"/>
      <c r="K240" s="278"/>
      <c r="L240" s="31"/>
      <c r="M240" s="31"/>
      <c r="N240" s="31"/>
      <c r="O240" s="31"/>
      <c r="P240" s="31"/>
      <c r="Q240" s="31"/>
      <c r="R240" s="31"/>
      <c r="S240" s="31"/>
      <c r="T240" s="31"/>
      <c r="U240" s="31"/>
      <c r="V240" s="31"/>
      <c r="W240" s="31"/>
      <c r="X240" s="31"/>
      <c r="Y240" s="31"/>
      <c r="Z240" s="31"/>
      <c r="AA240" s="31"/>
      <c r="AB240" s="31"/>
      <c r="AC240" s="31"/>
    </row>
    <row r="241" spans="2:29" ht="12.75">
      <c r="B241" s="273"/>
      <c r="C241" s="273"/>
      <c r="D241" s="273"/>
      <c r="E241" s="273"/>
      <c r="F241" s="273"/>
      <c r="G241" s="273"/>
      <c r="H241" s="273"/>
      <c r="I241" s="273"/>
      <c r="J241" s="273"/>
      <c r="K241" s="278"/>
      <c r="L241" s="31"/>
      <c r="M241" s="31"/>
      <c r="N241" s="31"/>
      <c r="O241" s="31"/>
      <c r="P241" s="31"/>
      <c r="Q241" s="31"/>
      <c r="R241" s="31"/>
      <c r="S241" s="31"/>
      <c r="T241" s="31"/>
      <c r="U241" s="31"/>
      <c r="V241" s="31"/>
      <c r="W241" s="31"/>
      <c r="X241" s="31"/>
      <c r="Y241" s="31"/>
      <c r="Z241" s="31"/>
      <c r="AA241" s="31"/>
      <c r="AB241" s="31"/>
      <c r="AC241" s="31"/>
    </row>
    <row r="242" spans="2:29" ht="12.75">
      <c r="B242" s="273"/>
      <c r="C242" s="273"/>
      <c r="D242" s="273"/>
      <c r="E242" s="273"/>
      <c r="F242" s="273"/>
      <c r="G242" s="273"/>
      <c r="H242" s="273"/>
      <c r="I242" s="273"/>
      <c r="J242" s="273"/>
      <c r="K242" s="278"/>
      <c r="L242" s="31"/>
      <c r="M242" s="31"/>
      <c r="N242" s="31"/>
      <c r="O242" s="31"/>
      <c r="P242" s="31"/>
      <c r="Q242" s="31"/>
      <c r="R242" s="31"/>
      <c r="S242" s="31"/>
      <c r="T242" s="31"/>
      <c r="U242" s="31"/>
      <c r="V242" s="31"/>
      <c r="W242" s="31"/>
      <c r="X242" s="31"/>
      <c r="Y242" s="31"/>
      <c r="Z242" s="31"/>
      <c r="AA242" s="31"/>
      <c r="AB242" s="31"/>
      <c r="AC242" s="31"/>
    </row>
    <row r="243" spans="2:29" ht="12.75">
      <c r="B243" s="273"/>
      <c r="C243" s="273"/>
      <c r="D243" s="273"/>
      <c r="E243" s="273"/>
      <c r="F243" s="273"/>
      <c r="G243" s="273"/>
      <c r="H243" s="273"/>
      <c r="I243" s="273"/>
      <c r="J243" s="273"/>
      <c r="K243" s="278"/>
      <c r="L243" s="31"/>
      <c r="M243" s="31"/>
      <c r="N243" s="31"/>
      <c r="O243" s="31"/>
      <c r="P243" s="31"/>
      <c r="Q243" s="31"/>
      <c r="R243" s="31"/>
      <c r="S243" s="31"/>
      <c r="T243" s="31"/>
      <c r="U243" s="31"/>
      <c r="V243" s="31"/>
      <c r="W243" s="31"/>
      <c r="X243" s="31"/>
      <c r="Y243" s="31"/>
      <c r="Z243" s="31"/>
      <c r="AA243" s="31"/>
      <c r="AB243" s="31"/>
      <c r="AC243" s="31"/>
    </row>
    <row r="244" spans="2:29" ht="12.75">
      <c r="B244" s="273"/>
      <c r="C244" s="273"/>
      <c r="D244" s="273"/>
      <c r="E244" s="273"/>
      <c r="F244" s="273"/>
      <c r="G244" s="273"/>
      <c r="H244" s="273"/>
      <c r="I244" s="273"/>
      <c r="J244" s="273"/>
      <c r="K244" s="278"/>
      <c r="L244" s="31"/>
      <c r="M244" s="31"/>
      <c r="N244" s="31"/>
      <c r="O244" s="31"/>
      <c r="P244" s="31"/>
      <c r="Q244" s="31"/>
      <c r="R244" s="31"/>
      <c r="S244" s="31"/>
      <c r="T244" s="31"/>
      <c r="U244" s="31"/>
      <c r="V244" s="31"/>
      <c r="W244" s="31"/>
      <c r="X244" s="31"/>
      <c r="Y244" s="31"/>
      <c r="Z244" s="31"/>
      <c r="AA244" s="31"/>
      <c r="AB244" s="31"/>
      <c r="AC244" s="31"/>
    </row>
    <row r="245" spans="2:29" ht="12.75">
      <c r="B245" s="273"/>
      <c r="C245" s="273"/>
      <c r="D245" s="273"/>
      <c r="E245" s="273"/>
      <c r="F245" s="273"/>
      <c r="G245" s="273"/>
      <c r="H245" s="273"/>
      <c r="I245" s="273"/>
      <c r="J245" s="273"/>
      <c r="K245" s="278"/>
      <c r="L245" s="31"/>
      <c r="M245" s="31"/>
      <c r="N245" s="31"/>
      <c r="O245" s="31"/>
      <c r="P245" s="31"/>
      <c r="Q245" s="31"/>
      <c r="R245" s="31"/>
      <c r="S245" s="31"/>
      <c r="T245" s="31"/>
      <c r="U245" s="31"/>
      <c r="V245" s="31"/>
      <c r="W245" s="31"/>
      <c r="X245" s="31"/>
      <c r="Y245" s="31"/>
      <c r="Z245" s="31"/>
      <c r="AA245" s="31"/>
      <c r="AB245" s="31"/>
      <c r="AC245" s="31"/>
    </row>
    <row r="246" spans="2:29" ht="12.75">
      <c r="B246" s="273"/>
      <c r="C246" s="273"/>
      <c r="D246" s="273"/>
      <c r="E246" s="273"/>
      <c r="F246" s="273"/>
      <c r="G246" s="273"/>
      <c r="H246" s="273"/>
      <c r="I246" s="273"/>
      <c r="J246" s="273"/>
      <c r="K246" s="278"/>
      <c r="L246" s="31"/>
      <c r="M246" s="31"/>
      <c r="N246" s="31"/>
      <c r="O246" s="31"/>
      <c r="P246" s="31"/>
      <c r="Q246" s="31"/>
      <c r="R246" s="31"/>
      <c r="S246" s="31"/>
      <c r="T246" s="31"/>
      <c r="U246" s="31"/>
      <c r="V246" s="31"/>
      <c r="W246" s="31"/>
      <c r="X246" s="31"/>
      <c r="Y246" s="31"/>
      <c r="Z246" s="31"/>
      <c r="AA246" s="31"/>
      <c r="AB246" s="31"/>
      <c r="AC246" s="31"/>
    </row>
    <row r="247" spans="2:29" ht="12.75">
      <c r="B247" s="273"/>
      <c r="C247" s="273"/>
      <c r="D247" s="273"/>
      <c r="E247" s="273"/>
      <c r="F247" s="273"/>
      <c r="G247" s="273"/>
      <c r="H247" s="273"/>
      <c r="I247" s="273"/>
      <c r="J247" s="273"/>
      <c r="K247" s="278"/>
      <c r="L247" s="31"/>
      <c r="M247" s="31"/>
      <c r="N247" s="31"/>
      <c r="O247" s="31"/>
      <c r="P247" s="31"/>
      <c r="Q247" s="31"/>
      <c r="R247" s="31"/>
      <c r="S247" s="31"/>
      <c r="T247" s="31"/>
      <c r="U247" s="31"/>
      <c r="V247" s="31"/>
      <c r="W247" s="31"/>
      <c r="X247" s="31"/>
      <c r="Y247" s="31"/>
      <c r="Z247" s="31"/>
      <c r="AA247" s="31"/>
      <c r="AB247" s="31"/>
      <c r="AC247" s="31"/>
    </row>
    <row r="248" spans="2:29" ht="12.75">
      <c r="B248" s="273"/>
      <c r="C248" s="273"/>
      <c r="D248" s="273"/>
      <c r="E248" s="273"/>
      <c r="F248" s="273"/>
      <c r="G248" s="273"/>
      <c r="H248" s="273"/>
      <c r="I248" s="273"/>
      <c r="J248" s="273"/>
      <c r="K248" s="278"/>
      <c r="L248" s="31"/>
      <c r="M248" s="31"/>
      <c r="N248" s="31"/>
      <c r="O248" s="31"/>
      <c r="P248" s="31"/>
      <c r="Q248" s="31"/>
      <c r="R248" s="31"/>
      <c r="S248" s="31"/>
      <c r="T248" s="31"/>
      <c r="U248" s="31"/>
      <c r="V248" s="31"/>
      <c r="W248" s="31"/>
      <c r="X248" s="31"/>
      <c r="Y248" s="31"/>
      <c r="Z248" s="31"/>
      <c r="AA248" s="31"/>
      <c r="AB248" s="31"/>
      <c r="AC248" s="31"/>
    </row>
    <row r="249" spans="2:29" ht="12.75">
      <c r="B249" s="273"/>
      <c r="C249" s="273"/>
      <c r="D249" s="273"/>
      <c r="E249" s="273"/>
      <c r="F249" s="273"/>
      <c r="G249" s="273"/>
      <c r="H249" s="273"/>
      <c r="I249" s="273"/>
      <c r="J249" s="273"/>
      <c r="K249" s="278"/>
      <c r="L249" s="31"/>
      <c r="M249" s="31"/>
      <c r="N249" s="31"/>
      <c r="O249" s="31"/>
      <c r="P249" s="31"/>
      <c r="Q249" s="31"/>
      <c r="R249" s="31"/>
      <c r="S249" s="31"/>
      <c r="T249" s="31"/>
      <c r="U249" s="31"/>
      <c r="V249" s="31"/>
      <c r="W249" s="31"/>
      <c r="X249" s="31"/>
      <c r="Y249" s="31"/>
      <c r="Z249" s="31"/>
      <c r="AA249" s="31"/>
      <c r="AB249" s="31"/>
      <c r="AC249" s="31"/>
    </row>
    <row r="250" spans="2:29" ht="12.75">
      <c r="B250" s="273"/>
      <c r="C250" s="273"/>
      <c r="D250" s="273"/>
      <c r="E250" s="273"/>
      <c r="F250" s="273"/>
      <c r="G250" s="273"/>
      <c r="H250" s="273"/>
      <c r="I250" s="273"/>
      <c r="J250" s="273"/>
      <c r="K250" s="278"/>
      <c r="L250" s="31"/>
      <c r="M250" s="31"/>
      <c r="N250" s="31"/>
      <c r="O250" s="31"/>
      <c r="P250" s="31"/>
      <c r="Q250" s="31"/>
      <c r="R250" s="31"/>
      <c r="S250" s="31"/>
      <c r="T250" s="31"/>
      <c r="U250" s="31"/>
      <c r="V250" s="31"/>
      <c r="W250" s="31"/>
      <c r="X250" s="31"/>
      <c r="Y250" s="31"/>
      <c r="Z250" s="31"/>
      <c r="AA250" s="31"/>
      <c r="AB250" s="31"/>
      <c r="AC250" s="31"/>
    </row>
    <row r="251" spans="2:29" ht="12.75">
      <c r="B251" s="273"/>
      <c r="C251" s="273"/>
      <c r="D251" s="273"/>
      <c r="E251" s="273"/>
      <c r="F251" s="273"/>
      <c r="G251" s="273"/>
      <c r="H251" s="273"/>
      <c r="I251" s="273"/>
      <c r="J251" s="273"/>
      <c r="K251" s="278"/>
      <c r="L251" s="31"/>
      <c r="M251" s="31"/>
      <c r="N251" s="31"/>
      <c r="O251" s="31"/>
      <c r="P251" s="31"/>
      <c r="Q251" s="31"/>
      <c r="R251" s="31"/>
      <c r="S251" s="31"/>
      <c r="T251" s="31"/>
      <c r="U251" s="31"/>
      <c r="V251" s="31"/>
      <c r="W251" s="31"/>
      <c r="X251" s="31"/>
      <c r="Y251" s="31"/>
      <c r="Z251" s="31"/>
      <c r="AA251" s="31"/>
      <c r="AB251" s="31"/>
      <c r="AC251" s="31"/>
    </row>
    <row r="252" spans="2:29" ht="12.75">
      <c r="B252" s="273"/>
      <c r="C252" s="273"/>
      <c r="D252" s="273"/>
      <c r="E252" s="273"/>
      <c r="F252" s="273"/>
      <c r="G252" s="273"/>
      <c r="H252" s="273"/>
      <c r="I252" s="273"/>
      <c r="J252" s="273"/>
      <c r="K252" s="278"/>
      <c r="L252" s="31"/>
      <c r="M252" s="31"/>
      <c r="N252" s="31"/>
      <c r="O252" s="31"/>
      <c r="P252" s="31"/>
      <c r="Q252" s="31"/>
      <c r="R252" s="31"/>
      <c r="S252" s="31"/>
      <c r="T252" s="31"/>
      <c r="U252" s="31"/>
      <c r="V252" s="31"/>
      <c r="W252" s="31"/>
      <c r="X252" s="31"/>
      <c r="Y252" s="31"/>
      <c r="Z252" s="31"/>
      <c r="AA252" s="31"/>
      <c r="AB252" s="31"/>
      <c r="AC252" s="31"/>
    </row>
    <row r="253" spans="2:29" ht="12.75">
      <c r="B253" s="273"/>
      <c r="C253" s="273"/>
      <c r="D253" s="273"/>
      <c r="E253" s="273"/>
      <c r="F253" s="273"/>
      <c r="G253" s="273"/>
      <c r="H253" s="273"/>
      <c r="I253" s="273"/>
      <c r="J253" s="273"/>
      <c r="K253" s="278"/>
      <c r="L253" s="31"/>
      <c r="M253" s="31"/>
      <c r="N253" s="31"/>
      <c r="O253" s="31"/>
      <c r="P253" s="31"/>
      <c r="Q253" s="31"/>
      <c r="R253" s="31"/>
      <c r="S253" s="31"/>
      <c r="T253" s="31"/>
      <c r="U253" s="31"/>
      <c r="V253" s="31"/>
      <c r="W253" s="31"/>
      <c r="X253" s="31"/>
      <c r="Y253" s="31"/>
      <c r="Z253" s="31"/>
      <c r="AA253" s="31"/>
      <c r="AB253" s="31"/>
      <c r="AC253" s="31"/>
    </row>
    <row r="254" spans="2:29" ht="12.75">
      <c r="B254" s="273"/>
      <c r="C254" s="273"/>
      <c r="D254" s="273"/>
      <c r="E254" s="273"/>
      <c r="F254" s="273"/>
      <c r="G254" s="273"/>
      <c r="H254" s="273"/>
      <c r="I254" s="273"/>
      <c r="J254" s="273"/>
      <c r="K254" s="278"/>
      <c r="L254" s="31"/>
      <c r="M254" s="31"/>
      <c r="N254" s="31"/>
      <c r="O254" s="31"/>
      <c r="P254" s="31"/>
      <c r="Q254" s="31"/>
      <c r="R254" s="31"/>
      <c r="S254" s="31"/>
      <c r="T254" s="31"/>
      <c r="U254" s="31"/>
      <c r="V254" s="31"/>
      <c r="W254" s="31"/>
      <c r="X254" s="31"/>
      <c r="Y254" s="31"/>
      <c r="Z254" s="31"/>
      <c r="AA254" s="31"/>
      <c r="AB254" s="31"/>
      <c r="AC254" s="31"/>
    </row>
    <row r="255" spans="2:29" ht="12.75">
      <c r="B255" s="273"/>
      <c r="C255" s="273"/>
      <c r="D255" s="273"/>
      <c r="E255" s="273"/>
      <c r="F255" s="273"/>
      <c r="G255" s="273"/>
      <c r="H255" s="273"/>
      <c r="I255" s="273"/>
      <c r="J255" s="273"/>
      <c r="K255" s="278"/>
      <c r="L255" s="31"/>
      <c r="M255" s="31"/>
      <c r="N255" s="31"/>
      <c r="O255" s="31"/>
      <c r="P255" s="31"/>
      <c r="Q255" s="31"/>
      <c r="R255" s="31"/>
      <c r="S255" s="31"/>
      <c r="T255" s="31"/>
      <c r="U255" s="31"/>
      <c r="V255" s="31"/>
      <c r="W255" s="31"/>
      <c r="X255" s="31"/>
      <c r="Y255" s="31"/>
      <c r="Z255" s="31"/>
      <c r="AA255" s="31"/>
      <c r="AB255" s="31"/>
      <c r="AC255" s="31"/>
    </row>
    <row r="256" spans="2:29" ht="12.75">
      <c r="B256" s="273"/>
      <c r="C256" s="273"/>
      <c r="D256" s="273"/>
      <c r="E256" s="273"/>
      <c r="F256" s="273"/>
      <c r="G256" s="273"/>
      <c r="H256" s="273"/>
      <c r="I256" s="273"/>
      <c r="J256" s="273"/>
      <c r="K256" s="278"/>
      <c r="L256" s="31"/>
      <c r="M256" s="31"/>
      <c r="N256" s="31"/>
      <c r="O256" s="31"/>
      <c r="P256" s="31"/>
      <c r="Q256" s="31"/>
      <c r="R256" s="31"/>
      <c r="S256" s="31"/>
      <c r="T256" s="31"/>
      <c r="U256" s="31"/>
      <c r="V256" s="31"/>
      <c r="W256" s="31"/>
      <c r="X256" s="31"/>
      <c r="Y256" s="31"/>
      <c r="Z256" s="31"/>
      <c r="AA256" s="31"/>
      <c r="AB256" s="31"/>
      <c r="AC256" s="31"/>
    </row>
    <row r="257" spans="2:29" ht="12.75">
      <c r="B257" s="273"/>
      <c r="C257" s="273"/>
      <c r="D257" s="273"/>
      <c r="E257" s="273"/>
      <c r="F257" s="273"/>
      <c r="G257" s="273"/>
      <c r="H257" s="273"/>
      <c r="I257" s="273"/>
      <c r="J257" s="273"/>
      <c r="K257" s="278"/>
      <c r="L257" s="31"/>
      <c r="M257" s="31"/>
      <c r="N257" s="31"/>
      <c r="O257" s="31"/>
      <c r="P257" s="31"/>
      <c r="Q257" s="31"/>
      <c r="R257" s="31"/>
      <c r="S257" s="31"/>
      <c r="T257" s="31"/>
      <c r="U257" s="31"/>
      <c r="V257" s="31"/>
      <c r="W257" s="31"/>
      <c r="X257" s="31"/>
      <c r="Y257" s="31"/>
      <c r="Z257" s="31"/>
      <c r="AA257" s="31"/>
      <c r="AB257" s="31"/>
      <c r="AC257" s="31"/>
    </row>
    <row r="258" spans="2:29" ht="12.75">
      <c r="B258" s="273"/>
      <c r="C258" s="273"/>
      <c r="D258" s="273"/>
      <c r="E258" s="273"/>
      <c r="F258" s="273"/>
      <c r="G258" s="273"/>
      <c r="H258" s="273"/>
      <c r="I258" s="273"/>
      <c r="J258" s="273"/>
      <c r="K258" s="278"/>
      <c r="L258" s="31"/>
      <c r="M258" s="31"/>
      <c r="N258" s="31"/>
      <c r="O258" s="31"/>
      <c r="P258" s="31"/>
      <c r="Q258" s="31"/>
      <c r="R258" s="31"/>
      <c r="S258" s="31"/>
      <c r="T258" s="31"/>
      <c r="U258" s="31"/>
      <c r="V258" s="31"/>
      <c r="W258" s="31"/>
      <c r="X258" s="31"/>
      <c r="Y258" s="31"/>
      <c r="Z258" s="31"/>
      <c r="AA258" s="31"/>
      <c r="AB258" s="31"/>
      <c r="AC258" s="31"/>
    </row>
    <row r="259" spans="2:29" ht="12.75">
      <c r="B259" s="273"/>
      <c r="C259" s="273"/>
      <c r="D259" s="273"/>
      <c r="E259" s="273"/>
      <c r="F259" s="273"/>
      <c r="G259" s="273"/>
      <c r="H259" s="273"/>
      <c r="I259" s="273"/>
      <c r="J259" s="273"/>
      <c r="K259" s="278"/>
      <c r="L259" s="31"/>
      <c r="M259" s="31"/>
      <c r="N259" s="31"/>
      <c r="O259" s="31"/>
      <c r="P259" s="31"/>
      <c r="Q259" s="31"/>
      <c r="R259" s="31"/>
      <c r="S259" s="31"/>
      <c r="T259" s="31"/>
      <c r="U259" s="31"/>
      <c r="V259" s="31"/>
      <c r="W259" s="31"/>
      <c r="X259" s="31"/>
      <c r="Y259" s="31"/>
      <c r="Z259" s="31"/>
      <c r="AA259" s="31"/>
      <c r="AB259" s="31"/>
      <c r="AC259" s="31"/>
    </row>
    <row r="260" spans="2:29" ht="12.75">
      <c r="B260" s="273"/>
      <c r="C260" s="273"/>
      <c r="D260" s="273"/>
      <c r="E260" s="273"/>
      <c r="F260" s="273"/>
      <c r="G260" s="273"/>
      <c r="H260" s="273"/>
      <c r="I260" s="273"/>
      <c r="J260" s="273"/>
      <c r="K260" s="278"/>
      <c r="L260" s="31"/>
      <c r="M260" s="31"/>
      <c r="N260" s="31"/>
      <c r="O260" s="31"/>
      <c r="P260" s="31"/>
      <c r="Q260" s="31"/>
      <c r="R260" s="31"/>
      <c r="S260" s="31"/>
      <c r="T260" s="31"/>
      <c r="U260" s="31"/>
      <c r="V260" s="31"/>
      <c r="W260" s="31"/>
      <c r="X260" s="31"/>
      <c r="Y260" s="31"/>
      <c r="Z260" s="31"/>
      <c r="AA260" s="31"/>
      <c r="AB260" s="31"/>
      <c r="AC260" s="31"/>
    </row>
    <row r="261" spans="2:29" ht="12.75">
      <c r="B261" s="273"/>
      <c r="C261" s="273"/>
      <c r="D261" s="273"/>
      <c r="E261" s="273"/>
      <c r="F261" s="273"/>
      <c r="G261" s="273"/>
      <c r="H261" s="273"/>
      <c r="I261" s="273"/>
      <c r="J261" s="273"/>
      <c r="K261" s="278"/>
      <c r="L261" s="31"/>
      <c r="M261" s="31"/>
      <c r="N261" s="31"/>
      <c r="O261" s="31"/>
      <c r="P261" s="31"/>
      <c r="Q261" s="31"/>
      <c r="R261" s="31"/>
      <c r="S261" s="31"/>
      <c r="T261" s="31"/>
      <c r="U261" s="31"/>
      <c r="V261" s="31"/>
      <c r="W261" s="31"/>
      <c r="X261" s="31"/>
      <c r="Y261" s="31"/>
      <c r="Z261" s="31"/>
      <c r="AA261" s="31"/>
      <c r="AB261" s="31"/>
      <c r="AC261" s="31"/>
    </row>
    <row r="262" spans="2:29" ht="12.75">
      <c r="B262" s="273"/>
      <c r="C262" s="273"/>
      <c r="D262" s="273"/>
      <c r="E262" s="273"/>
      <c r="F262" s="273"/>
      <c r="G262" s="273"/>
      <c r="H262" s="273"/>
      <c r="I262" s="273"/>
      <c r="J262" s="273"/>
      <c r="K262" s="278"/>
      <c r="L262" s="31"/>
      <c r="M262" s="31"/>
      <c r="N262" s="31"/>
      <c r="O262" s="31"/>
      <c r="P262" s="31"/>
      <c r="Q262" s="31"/>
      <c r="R262" s="31"/>
      <c r="S262" s="31"/>
      <c r="T262" s="31"/>
      <c r="U262" s="31"/>
      <c r="V262" s="31"/>
      <c r="W262" s="31"/>
      <c r="X262" s="31"/>
      <c r="Y262" s="31"/>
      <c r="Z262" s="31"/>
      <c r="AA262" s="31"/>
      <c r="AB262" s="31"/>
      <c r="AC262" s="31"/>
    </row>
    <row r="263" spans="2:29" ht="12.75">
      <c r="B263" s="273"/>
      <c r="C263" s="273"/>
      <c r="D263" s="273"/>
      <c r="E263" s="273"/>
      <c r="F263" s="273"/>
      <c r="G263" s="273"/>
      <c r="H263" s="273"/>
      <c r="I263" s="273"/>
      <c r="J263" s="273"/>
      <c r="K263" s="278"/>
      <c r="L263" s="31"/>
      <c r="M263" s="31"/>
      <c r="N263" s="31"/>
      <c r="O263" s="31"/>
      <c r="P263" s="31"/>
      <c r="Q263" s="31"/>
      <c r="R263" s="31"/>
      <c r="S263" s="31"/>
      <c r="T263" s="31"/>
      <c r="U263" s="31"/>
      <c r="V263" s="31"/>
      <c r="W263" s="31"/>
      <c r="X263" s="31"/>
      <c r="Y263" s="31"/>
      <c r="Z263" s="31"/>
      <c r="AA263" s="31"/>
      <c r="AB263" s="31"/>
      <c r="AC263" s="31"/>
    </row>
    <row r="264" spans="2:29" ht="12.75">
      <c r="B264" s="273"/>
      <c r="C264" s="273"/>
      <c r="D264" s="273"/>
      <c r="E264" s="273"/>
      <c r="F264" s="273"/>
      <c r="G264" s="273"/>
      <c r="H264" s="273"/>
      <c r="I264" s="273"/>
      <c r="J264" s="273"/>
      <c r="K264" s="278"/>
      <c r="L264" s="31"/>
      <c r="M264" s="31"/>
      <c r="N264" s="31"/>
      <c r="O264" s="31"/>
      <c r="P264" s="31"/>
      <c r="Q264" s="31"/>
      <c r="R264" s="31"/>
      <c r="S264" s="31"/>
      <c r="T264" s="31"/>
      <c r="U264" s="31"/>
      <c r="V264" s="31"/>
      <c r="W264" s="31"/>
      <c r="X264" s="31"/>
      <c r="Y264" s="31"/>
      <c r="Z264" s="31"/>
      <c r="AA264" s="31"/>
      <c r="AB264" s="31"/>
      <c r="AC264" s="31"/>
    </row>
    <row r="265" spans="2:29" ht="12.75">
      <c r="B265" s="273"/>
      <c r="C265" s="273"/>
      <c r="D265" s="273"/>
      <c r="E265" s="273"/>
      <c r="F265" s="273"/>
      <c r="G265" s="273"/>
      <c r="H265" s="273"/>
      <c r="I265" s="273"/>
      <c r="J265" s="273"/>
      <c r="K265" s="278"/>
      <c r="L265" s="31"/>
      <c r="M265" s="31"/>
      <c r="N265" s="31"/>
      <c r="O265" s="31"/>
      <c r="P265" s="31"/>
      <c r="Q265" s="31"/>
      <c r="R265" s="31"/>
      <c r="S265" s="31"/>
      <c r="T265" s="31"/>
      <c r="U265" s="31"/>
      <c r="V265" s="31"/>
      <c r="W265" s="31"/>
      <c r="X265" s="31"/>
      <c r="Y265" s="31"/>
      <c r="Z265" s="31"/>
      <c r="AA265" s="31"/>
      <c r="AB265" s="31"/>
      <c r="AC265" s="31"/>
    </row>
    <row r="266" spans="2:29" ht="12.75">
      <c r="B266" s="273"/>
      <c r="C266" s="273"/>
      <c r="D266" s="273"/>
      <c r="E266" s="273"/>
      <c r="F266" s="273"/>
      <c r="G266" s="273"/>
      <c r="H266" s="273"/>
      <c r="I266" s="273"/>
      <c r="J266" s="273"/>
      <c r="K266" s="278"/>
      <c r="L266" s="31"/>
      <c r="M266" s="31"/>
      <c r="N266" s="31"/>
      <c r="O266" s="31"/>
      <c r="P266" s="31"/>
      <c r="Q266" s="31"/>
      <c r="R266" s="31"/>
      <c r="S266" s="31"/>
      <c r="T266" s="31"/>
      <c r="U266" s="31"/>
      <c r="V266" s="31"/>
      <c r="W266" s="31"/>
      <c r="X266" s="31"/>
      <c r="Y266" s="31"/>
      <c r="Z266" s="31"/>
      <c r="AA266" s="31"/>
      <c r="AB266" s="31"/>
      <c r="AC266" s="31"/>
    </row>
    <row r="267" spans="2:29" ht="12.75">
      <c r="B267" s="273"/>
      <c r="C267" s="273"/>
      <c r="D267" s="273"/>
      <c r="E267" s="273"/>
      <c r="F267" s="273"/>
      <c r="G267" s="273"/>
      <c r="H267" s="273"/>
      <c r="I267" s="273"/>
      <c r="J267" s="273"/>
      <c r="K267" s="278"/>
      <c r="L267" s="31"/>
      <c r="M267" s="31"/>
      <c r="N267" s="31"/>
      <c r="O267" s="31"/>
      <c r="P267" s="31"/>
      <c r="Q267" s="31"/>
      <c r="R267" s="31"/>
      <c r="S267" s="31"/>
      <c r="T267" s="31"/>
      <c r="U267" s="31"/>
      <c r="V267" s="31"/>
      <c r="W267" s="31"/>
      <c r="X267" s="31"/>
      <c r="Y267" s="31"/>
      <c r="Z267" s="31"/>
      <c r="AA267" s="31"/>
      <c r="AB267" s="31"/>
      <c r="AC267" s="31"/>
    </row>
    <row r="268" spans="2:29" ht="12.75">
      <c r="B268" s="273"/>
      <c r="C268" s="273"/>
      <c r="D268" s="273"/>
      <c r="E268" s="273"/>
      <c r="F268" s="273"/>
      <c r="G268" s="273"/>
      <c r="H268" s="273"/>
      <c r="I268" s="273"/>
      <c r="J268" s="273"/>
      <c r="K268" s="278"/>
      <c r="L268" s="31"/>
      <c r="M268" s="31"/>
      <c r="N268" s="31"/>
      <c r="O268" s="31"/>
      <c r="P268" s="31"/>
      <c r="Q268" s="31"/>
      <c r="R268" s="31"/>
      <c r="S268" s="31"/>
      <c r="T268" s="31"/>
      <c r="U268" s="31"/>
      <c r="V268" s="31"/>
      <c r="W268" s="31"/>
      <c r="X268" s="31"/>
      <c r="Y268" s="31"/>
      <c r="Z268" s="31"/>
      <c r="AA268" s="31"/>
      <c r="AB268" s="31"/>
      <c r="AC268" s="31"/>
    </row>
    <row r="269" spans="2:29" ht="12.75">
      <c r="B269" s="273"/>
      <c r="C269" s="273"/>
      <c r="D269" s="273"/>
      <c r="E269" s="273"/>
      <c r="F269" s="273"/>
      <c r="G269" s="273"/>
      <c r="H269" s="273"/>
      <c r="I269" s="273"/>
      <c r="J269" s="273"/>
      <c r="K269" s="278"/>
      <c r="L269" s="31"/>
      <c r="M269" s="31"/>
      <c r="N269" s="31"/>
      <c r="O269" s="31"/>
      <c r="P269" s="31"/>
      <c r="Q269" s="31"/>
      <c r="R269" s="31"/>
      <c r="S269" s="31"/>
      <c r="T269" s="31"/>
      <c r="U269" s="31"/>
      <c r="V269" s="31"/>
      <c r="W269" s="31"/>
      <c r="X269" s="31"/>
      <c r="Y269" s="31"/>
      <c r="Z269" s="31"/>
      <c r="AA269" s="31"/>
      <c r="AB269" s="31"/>
      <c r="AC269" s="31"/>
    </row>
    <row r="270" spans="2:29" ht="12.75">
      <c r="B270" s="273"/>
      <c r="C270" s="273"/>
      <c r="D270" s="273"/>
      <c r="E270" s="273"/>
      <c r="F270" s="273"/>
      <c r="G270" s="273"/>
      <c r="H270" s="273"/>
      <c r="I270" s="273"/>
      <c r="J270" s="273"/>
      <c r="K270" s="278"/>
      <c r="L270" s="31"/>
      <c r="M270" s="31"/>
      <c r="N270" s="31"/>
      <c r="O270" s="31"/>
      <c r="P270" s="31"/>
      <c r="Q270" s="31"/>
      <c r="R270" s="31"/>
      <c r="S270" s="31"/>
      <c r="T270" s="31"/>
      <c r="U270" s="31"/>
      <c r="V270" s="31"/>
      <c r="W270" s="31"/>
      <c r="X270" s="31"/>
      <c r="Y270" s="31"/>
      <c r="Z270" s="31"/>
      <c r="AA270" s="31"/>
      <c r="AB270" s="31"/>
      <c r="AC270" s="31"/>
    </row>
    <row r="271" spans="2:29" ht="12.75">
      <c r="B271" s="273"/>
      <c r="C271" s="273"/>
      <c r="D271" s="273"/>
      <c r="E271" s="273"/>
      <c r="F271" s="273"/>
      <c r="G271" s="273"/>
      <c r="H271" s="273"/>
      <c r="I271" s="273"/>
      <c r="J271" s="273"/>
      <c r="K271" s="278"/>
      <c r="L271" s="31"/>
      <c r="M271" s="31"/>
      <c r="N271" s="31"/>
      <c r="O271" s="31"/>
      <c r="P271" s="31"/>
      <c r="Q271" s="31"/>
      <c r="R271" s="31"/>
      <c r="S271" s="31"/>
      <c r="T271" s="31"/>
      <c r="U271" s="31"/>
      <c r="V271" s="31"/>
      <c r="W271" s="31"/>
      <c r="X271" s="31"/>
      <c r="Y271" s="31"/>
      <c r="Z271" s="31"/>
      <c r="AA271" s="31"/>
      <c r="AB271" s="31"/>
      <c r="AC271" s="31"/>
    </row>
    <row r="272" spans="2:29" ht="12.75">
      <c r="B272" s="273"/>
      <c r="C272" s="273"/>
      <c r="D272" s="273"/>
      <c r="E272" s="273"/>
      <c r="F272" s="273"/>
      <c r="G272" s="273"/>
      <c r="H272" s="273"/>
      <c r="I272" s="273"/>
      <c r="J272" s="273"/>
      <c r="K272" s="278"/>
      <c r="L272" s="31"/>
      <c r="M272" s="31"/>
      <c r="N272" s="31"/>
      <c r="O272" s="31"/>
      <c r="P272" s="31"/>
      <c r="Q272" s="31"/>
      <c r="R272" s="31"/>
      <c r="S272" s="31"/>
      <c r="T272" s="31"/>
      <c r="U272" s="31"/>
      <c r="V272" s="31"/>
      <c r="W272" s="31"/>
      <c r="X272" s="31"/>
      <c r="Y272" s="31"/>
      <c r="Z272" s="31"/>
      <c r="AA272" s="31"/>
      <c r="AB272" s="31"/>
      <c r="AC272" s="31"/>
    </row>
    <row r="273" spans="2:29" ht="12.75">
      <c r="B273" s="273"/>
      <c r="C273" s="273"/>
      <c r="D273" s="273"/>
      <c r="E273" s="273"/>
      <c r="F273" s="273"/>
      <c r="G273" s="273"/>
      <c r="H273" s="273"/>
      <c r="I273" s="273"/>
      <c r="J273" s="273"/>
      <c r="K273" s="278"/>
      <c r="L273" s="31"/>
      <c r="M273" s="31"/>
      <c r="N273" s="31"/>
      <c r="O273" s="31"/>
      <c r="P273" s="31"/>
      <c r="Q273" s="31"/>
      <c r="R273" s="31"/>
      <c r="S273" s="31"/>
      <c r="T273" s="31"/>
      <c r="U273" s="31"/>
      <c r="V273" s="31"/>
      <c r="W273" s="31"/>
      <c r="X273" s="31"/>
      <c r="Y273" s="31"/>
      <c r="Z273" s="31"/>
      <c r="AA273" s="31"/>
      <c r="AB273" s="31"/>
      <c r="AC273" s="31"/>
    </row>
    <row r="274" spans="2:29" ht="12.75">
      <c r="B274" s="273"/>
      <c r="C274" s="273"/>
      <c r="D274" s="273"/>
      <c r="E274" s="273"/>
      <c r="F274" s="273"/>
      <c r="G274" s="273"/>
      <c r="H274" s="273"/>
      <c r="I274" s="273"/>
      <c r="J274" s="273"/>
      <c r="K274" s="278"/>
      <c r="L274" s="31"/>
      <c r="M274" s="31"/>
      <c r="N274" s="31"/>
      <c r="O274" s="31"/>
      <c r="P274" s="31"/>
      <c r="Q274" s="31"/>
      <c r="R274" s="31"/>
      <c r="S274" s="31"/>
      <c r="T274" s="31"/>
      <c r="U274" s="31"/>
      <c r="V274" s="31"/>
      <c r="W274" s="31"/>
      <c r="X274" s="31"/>
      <c r="Y274" s="31"/>
      <c r="Z274" s="31"/>
      <c r="AA274" s="31"/>
      <c r="AB274" s="31"/>
      <c r="AC274" s="31"/>
    </row>
    <row r="275" spans="2:29" ht="12.75">
      <c r="B275" s="273"/>
      <c r="C275" s="273"/>
      <c r="D275" s="273"/>
      <c r="E275" s="273"/>
      <c r="F275" s="273"/>
      <c r="G275" s="273"/>
      <c r="H275" s="273"/>
      <c r="I275" s="273"/>
      <c r="J275" s="273"/>
      <c r="K275" s="278"/>
      <c r="L275" s="31"/>
      <c r="M275" s="31"/>
      <c r="N275" s="31"/>
      <c r="O275" s="31"/>
      <c r="P275" s="31"/>
      <c r="Q275" s="31"/>
      <c r="R275" s="31"/>
      <c r="S275" s="31"/>
      <c r="T275" s="31"/>
      <c r="U275" s="31"/>
      <c r="V275" s="31"/>
      <c r="W275" s="31"/>
      <c r="X275" s="31"/>
      <c r="Y275" s="31"/>
      <c r="Z275" s="31"/>
      <c r="AA275" s="31"/>
      <c r="AB275" s="31"/>
      <c r="AC275" s="31"/>
    </row>
    <row r="276" spans="2:29" ht="12.75">
      <c r="B276" s="273"/>
      <c r="C276" s="273"/>
      <c r="D276" s="273"/>
      <c r="E276" s="273"/>
      <c r="F276" s="273"/>
      <c r="G276" s="273"/>
      <c r="H276" s="273"/>
      <c r="I276" s="273"/>
      <c r="J276" s="273"/>
      <c r="K276" s="278"/>
      <c r="L276" s="31"/>
      <c r="M276" s="31"/>
      <c r="N276" s="31"/>
      <c r="O276" s="31"/>
      <c r="P276" s="31"/>
      <c r="Q276" s="31"/>
      <c r="R276" s="31"/>
      <c r="S276" s="31"/>
      <c r="T276" s="31"/>
      <c r="U276" s="31"/>
      <c r="V276" s="31"/>
      <c r="W276" s="31"/>
      <c r="X276" s="31"/>
      <c r="Y276" s="31"/>
      <c r="Z276" s="31"/>
      <c r="AA276" s="31"/>
      <c r="AB276" s="31"/>
      <c r="AC276" s="31"/>
    </row>
    <row r="277" spans="2:29" ht="12.75">
      <c r="B277" s="273"/>
      <c r="C277" s="273"/>
      <c r="D277" s="273"/>
      <c r="E277" s="273"/>
      <c r="F277" s="273"/>
      <c r="G277" s="273"/>
      <c r="H277" s="273"/>
      <c r="I277" s="273"/>
      <c r="J277" s="273"/>
      <c r="K277" s="278"/>
      <c r="L277" s="31"/>
      <c r="M277" s="31"/>
      <c r="N277" s="31"/>
      <c r="O277" s="31"/>
      <c r="P277" s="31"/>
      <c r="Q277" s="31"/>
      <c r="R277" s="31"/>
      <c r="S277" s="31"/>
      <c r="T277" s="31"/>
      <c r="U277" s="31"/>
      <c r="V277" s="31"/>
      <c r="W277" s="31"/>
      <c r="X277" s="31"/>
      <c r="Y277" s="31"/>
      <c r="Z277" s="31"/>
      <c r="AA277" s="31"/>
      <c r="AB277" s="31"/>
      <c r="AC277" s="31"/>
    </row>
    <row r="278" spans="2:29" ht="12.75">
      <c r="B278" s="273"/>
      <c r="C278" s="273"/>
      <c r="D278" s="273"/>
      <c r="E278" s="273"/>
      <c r="F278" s="273"/>
      <c r="G278" s="273"/>
      <c r="H278" s="273"/>
      <c r="I278" s="273"/>
      <c r="J278" s="273"/>
      <c r="K278" s="278"/>
      <c r="L278" s="31"/>
      <c r="M278" s="31"/>
      <c r="N278" s="31"/>
      <c r="O278" s="31"/>
      <c r="P278" s="31"/>
      <c r="Q278" s="31"/>
      <c r="R278" s="31"/>
      <c r="S278" s="31"/>
      <c r="T278" s="31"/>
      <c r="U278" s="31"/>
      <c r="V278" s="31"/>
      <c r="W278" s="31"/>
      <c r="X278" s="31"/>
      <c r="Y278" s="31"/>
      <c r="Z278" s="31"/>
      <c r="AA278" s="31"/>
      <c r="AB278" s="31"/>
      <c r="AC278" s="31"/>
    </row>
    <row r="279" spans="2:29" ht="12.75">
      <c r="B279" s="273"/>
      <c r="C279" s="273"/>
      <c r="D279" s="273"/>
      <c r="E279" s="273"/>
      <c r="F279" s="273"/>
      <c r="G279" s="273"/>
      <c r="H279" s="273"/>
      <c r="I279" s="273"/>
      <c r="J279" s="273"/>
      <c r="K279" s="278"/>
      <c r="L279" s="31"/>
      <c r="M279" s="31"/>
      <c r="N279" s="31"/>
      <c r="O279" s="31"/>
      <c r="P279" s="31"/>
      <c r="Q279" s="31"/>
      <c r="R279" s="31"/>
      <c r="S279" s="31"/>
      <c r="T279" s="31"/>
      <c r="U279" s="31"/>
      <c r="V279" s="31"/>
      <c r="W279" s="31"/>
      <c r="X279" s="31"/>
      <c r="Y279" s="31"/>
      <c r="Z279" s="31"/>
      <c r="AA279" s="31"/>
      <c r="AB279" s="31"/>
      <c r="AC279" s="31"/>
    </row>
    <row r="280" spans="2:29" ht="12.75">
      <c r="B280" s="273"/>
      <c r="C280" s="273"/>
      <c r="D280" s="273"/>
      <c r="E280" s="273"/>
      <c r="F280" s="273"/>
      <c r="G280" s="273"/>
      <c r="H280" s="273"/>
      <c r="I280" s="273"/>
      <c r="J280" s="273"/>
      <c r="K280" s="278"/>
      <c r="L280" s="31"/>
      <c r="M280" s="31"/>
      <c r="N280" s="31"/>
      <c r="O280" s="31"/>
      <c r="P280" s="31"/>
      <c r="Q280" s="31"/>
      <c r="R280" s="31"/>
      <c r="S280" s="31"/>
      <c r="T280" s="31"/>
      <c r="U280" s="31"/>
      <c r="V280" s="31"/>
      <c r="W280" s="31"/>
      <c r="X280" s="31"/>
      <c r="Y280" s="31"/>
      <c r="Z280" s="31"/>
      <c r="AA280" s="31"/>
      <c r="AB280" s="31"/>
      <c r="AC280" s="31"/>
    </row>
    <row r="281" spans="2:29" ht="12.75">
      <c r="B281" s="273"/>
      <c r="C281" s="273"/>
      <c r="D281" s="273"/>
      <c r="E281" s="273"/>
      <c r="F281" s="273"/>
      <c r="G281" s="273"/>
      <c r="H281" s="273"/>
      <c r="I281" s="273"/>
      <c r="J281" s="273"/>
      <c r="K281" s="278"/>
      <c r="L281" s="31"/>
      <c r="M281" s="31"/>
      <c r="N281" s="31"/>
      <c r="O281" s="31"/>
      <c r="P281" s="31"/>
      <c r="Q281" s="31"/>
      <c r="R281" s="31"/>
      <c r="S281" s="31"/>
      <c r="T281" s="31"/>
      <c r="U281" s="31"/>
      <c r="V281" s="31"/>
      <c r="W281" s="31"/>
      <c r="X281" s="31"/>
      <c r="Y281" s="31"/>
      <c r="Z281" s="31"/>
      <c r="AA281" s="31"/>
      <c r="AB281" s="31"/>
      <c r="AC281" s="31"/>
    </row>
    <row r="282" spans="2:29" ht="12.75">
      <c r="B282" s="273"/>
      <c r="C282" s="273"/>
      <c r="D282" s="273"/>
      <c r="E282" s="273"/>
      <c r="F282" s="273"/>
      <c r="G282" s="273"/>
      <c r="H282" s="273"/>
      <c r="I282" s="273"/>
      <c r="J282" s="273"/>
      <c r="K282" s="278"/>
      <c r="L282" s="31"/>
      <c r="M282" s="31"/>
      <c r="N282" s="31"/>
      <c r="O282" s="31"/>
      <c r="P282" s="31"/>
      <c r="Q282" s="31"/>
      <c r="R282" s="31"/>
      <c r="S282" s="31"/>
      <c r="T282" s="31"/>
      <c r="U282" s="31"/>
      <c r="V282" s="31"/>
      <c r="W282" s="31"/>
      <c r="X282" s="31"/>
      <c r="Y282" s="31"/>
      <c r="Z282" s="31"/>
      <c r="AA282" s="31"/>
      <c r="AB282" s="31"/>
      <c r="AC282" s="31"/>
    </row>
    <row r="283" spans="2:29" ht="12.75">
      <c r="B283" s="273"/>
      <c r="C283" s="273"/>
      <c r="D283" s="273"/>
      <c r="E283" s="273"/>
      <c r="F283" s="273"/>
      <c r="G283" s="273"/>
      <c r="H283" s="273"/>
      <c r="I283" s="273"/>
      <c r="J283" s="273"/>
      <c r="K283" s="278"/>
      <c r="L283" s="31"/>
      <c r="M283" s="31"/>
      <c r="N283" s="31"/>
      <c r="O283" s="31"/>
      <c r="P283" s="31"/>
      <c r="Q283" s="31"/>
      <c r="R283" s="31"/>
      <c r="S283" s="31"/>
      <c r="T283" s="31"/>
      <c r="U283" s="31"/>
      <c r="V283" s="31"/>
      <c r="W283" s="31"/>
      <c r="X283" s="31"/>
      <c r="Y283" s="31"/>
      <c r="Z283" s="31"/>
      <c r="AA283" s="31"/>
      <c r="AB283" s="31"/>
      <c r="AC283" s="31"/>
    </row>
    <row r="284" spans="2:29" ht="12.75">
      <c r="B284" s="273"/>
      <c r="C284" s="273"/>
      <c r="D284" s="273"/>
      <c r="E284" s="273"/>
      <c r="F284" s="273"/>
      <c r="G284" s="273"/>
      <c r="H284" s="273"/>
      <c r="I284" s="273"/>
      <c r="J284" s="273"/>
      <c r="K284" s="278"/>
      <c r="L284" s="31"/>
      <c r="M284" s="31"/>
      <c r="N284" s="31"/>
      <c r="O284" s="31"/>
      <c r="P284" s="31"/>
      <c r="Q284" s="31"/>
      <c r="R284" s="31"/>
      <c r="S284" s="31"/>
      <c r="T284" s="31"/>
      <c r="U284" s="31"/>
      <c r="V284" s="31"/>
      <c r="W284" s="31"/>
      <c r="X284" s="31"/>
      <c r="Y284" s="31"/>
      <c r="Z284" s="31"/>
      <c r="AA284" s="31"/>
      <c r="AB284" s="31"/>
      <c r="AC284" s="31"/>
    </row>
    <row r="285" spans="2:29" ht="12.75">
      <c r="B285" s="273"/>
      <c r="C285" s="273"/>
      <c r="D285" s="273"/>
      <c r="E285" s="273"/>
      <c r="F285" s="273"/>
      <c r="G285" s="273"/>
      <c r="H285" s="273"/>
      <c r="I285" s="273"/>
      <c r="J285" s="273"/>
      <c r="K285" s="278"/>
      <c r="L285" s="31"/>
      <c r="M285" s="31"/>
      <c r="N285" s="31"/>
      <c r="O285" s="31"/>
      <c r="P285" s="31"/>
      <c r="Q285" s="31"/>
      <c r="R285" s="31"/>
      <c r="S285" s="31"/>
      <c r="T285" s="31"/>
      <c r="U285" s="31"/>
      <c r="V285" s="31"/>
      <c r="W285" s="31"/>
      <c r="X285" s="31"/>
      <c r="Y285" s="31"/>
      <c r="Z285" s="31"/>
      <c r="AA285" s="31"/>
      <c r="AB285" s="31"/>
      <c r="AC285" s="31"/>
    </row>
    <row r="286" spans="2:29" ht="12.75">
      <c r="B286" s="273"/>
      <c r="C286" s="273"/>
      <c r="D286" s="273"/>
      <c r="E286" s="273"/>
      <c r="F286" s="273"/>
      <c r="G286" s="273"/>
      <c r="H286" s="273"/>
      <c r="I286" s="273"/>
      <c r="J286" s="273"/>
      <c r="K286" s="278"/>
      <c r="L286" s="31"/>
      <c r="M286" s="31"/>
      <c r="N286" s="31"/>
      <c r="O286" s="31"/>
      <c r="P286" s="31"/>
      <c r="Q286" s="31"/>
      <c r="R286" s="31"/>
      <c r="S286" s="31"/>
      <c r="T286" s="31"/>
      <c r="U286" s="31"/>
      <c r="V286" s="31"/>
      <c r="W286" s="31"/>
      <c r="X286" s="31"/>
      <c r="Y286" s="31"/>
      <c r="Z286" s="31"/>
      <c r="AA286" s="31"/>
      <c r="AB286" s="31"/>
      <c r="AC286" s="31"/>
    </row>
    <row r="287" spans="2:29" ht="12.75">
      <c r="B287" s="273"/>
      <c r="C287" s="273"/>
      <c r="D287" s="273"/>
      <c r="E287" s="273"/>
      <c r="F287" s="273"/>
      <c r="G287" s="273"/>
      <c r="H287" s="273"/>
      <c r="I287" s="273"/>
      <c r="J287" s="273"/>
      <c r="K287" s="278"/>
      <c r="L287" s="31"/>
      <c r="M287" s="31"/>
      <c r="N287" s="31"/>
      <c r="O287" s="31"/>
      <c r="P287" s="31"/>
      <c r="Q287" s="31"/>
      <c r="R287" s="31"/>
      <c r="S287" s="31"/>
      <c r="T287" s="31"/>
      <c r="U287" s="31"/>
      <c r="V287" s="31"/>
      <c r="W287" s="31"/>
      <c r="X287" s="31"/>
      <c r="Y287" s="31"/>
      <c r="Z287" s="31"/>
      <c r="AA287" s="31"/>
      <c r="AB287" s="31"/>
      <c r="AC287" s="31"/>
    </row>
    <row r="288" spans="2:29" ht="12.75">
      <c r="B288" s="273"/>
      <c r="C288" s="273"/>
      <c r="D288" s="273"/>
      <c r="E288" s="273"/>
      <c r="F288" s="273"/>
      <c r="G288" s="273"/>
      <c r="H288" s="273"/>
      <c r="I288" s="273"/>
      <c r="J288" s="273"/>
      <c r="K288" s="278"/>
      <c r="L288" s="31"/>
      <c r="M288" s="31"/>
      <c r="N288" s="31"/>
      <c r="O288" s="31"/>
      <c r="P288" s="31"/>
      <c r="Q288" s="31"/>
      <c r="R288" s="31"/>
      <c r="S288" s="31"/>
      <c r="T288" s="31"/>
      <c r="U288" s="31"/>
      <c r="V288" s="31"/>
      <c r="W288" s="31"/>
      <c r="X288" s="31"/>
      <c r="Y288" s="31"/>
      <c r="Z288" s="31"/>
      <c r="AA288" s="31"/>
      <c r="AB288" s="31"/>
      <c r="AC288" s="31"/>
    </row>
    <row r="289" spans="2:29" ht="12.75">
      <c r="B289" s="273"/>
      <c r="C289" s="273"/>
      <c r="D289" s="273"/>
      <c r="E289" s="273"/>
      <c r="F289" s="273"/>
      <c r="G289" s="273"/>
      <c r="H289" s="273"/>
      <c r="I289" s="273"/>
      <c r="J289" s="273"/>
      <c r="K289" s="278"/>
      <c r="L289" s="31"/>
      <c r="M289" s="31"/>
      <c r="N289" s="31"/>
      <c r="O289" s="31"/>
      <c r="P289" s="31"/>
      <c r="Q289" s="31"/>
      <c r="R289" s="31"/>
      <c r="S289" s="31"/>
      <c r="T289" s="31"/>
      <c r="U289" s="31"/>
      <c r="V289" s="31"/>
      <c r="W289" s="31"/>
      <c r="X289" s="31"/>
      <c r="Y289" s="31"/>
      <c r="Z289" s="31"/>
      <c r="AA289" s="31"/>
      <c r="AB289" s="31"/>
      <c r="AC289" s="31"/>
    </row>
    <row r="290" spans="2:29" ht="12.75">
      <c r="B290" s="273"/>
      <c r="C290" s="273"/>
      <c r="D290" s="273"/>
      <c r="E290" s="273"/>
      <c r="F290" s="273"/>
      <c r="G290" s="273"/>
      <c r="H290" s="273"/>
      <c r="I290" s="273"/>
      <c r="J290" s="273"/>
      <c r="K290" s="278"/>
      <c r="L290" s="31"/>
      <c r="M290" s="31"/>
      <c r="N290" s="31"/>
      <c r="O290" s="31"/>
      <c r="P290" s="31"/>
      <c r="Q290" s="31"/>
      <c r="R290" s="31"/>
      <c r="S290" s="31"/>
      <c r="T290" s="31"/>
      <c r="U290" s="31"/>
      <c r="V290" s="31"/>
      <c r="W290" s="31"/>
      <c r="X290" s="31"/>
      <c r="Y290" s="31"/>
      <c r="Z290" s="31"/>
      <c r="AA290" s="31"/>
      <c r="AB290" s="31"/>
      <c r="AC290" s="31"/>
    </row>
    <row r="291" spans="2:29" ht="12.75">
      <c r="B291" s="273"/>
      <c r="C291" s="273"/>
      <c r="D291" s="273"/>
      <c r="E291" s="273"/>
      <c r="F291" s="273"/>
      <c r="G291" s="273"/>
      <c r="H291" s="273"/>
      <c r="I291" s="273"/>
      <c r="J291" s="273"/>
      <c r="K291" s="278"/>
      <c r="L291" s="31"/>
      <c r="M291" s="31"/>
      <c r="N291" s="31"/>
      <c r="O291" s="31"/>
      <c r="P291" s="31"/>
      <c r="Q291" s="31"/>
      <c r="R291" s="31"/>
      <c r="S291" s="31"/>
      <c r="T291" s="31"/>
      <c r="U291" s="31"/>
      <c r="V291" s="31"/>
      <c r="W291" s="31"/>
      <c r="X291" s="31"/>
      <c r="Y291" s="31"/>
      <c r="Z291" s="31"/>
      <c r="AA291" s="31"/>
      <c r="AB291" s="31"/>
      <c r="AC291" s="31"/>
    </row>
    <row r="292" spans="2:29" ht="12.75">
      <c r="B292" s="273"/>
      <c r="C292" s="273"/>
      <c r="D292" s="273"/>
      <c r="E292" s="273"/>
      <c r="F292" s="273"/>
      <c r="G292" s="273"/>
      <c r="H292" s="273"/>
      <c r="I292" s="273"/>
      <c r="J292" s="273"/>
      <c r="K292" s="278"/>
      <c r="L292" s="31"/>
      <c r="M292" s="31"/>
      <c r="N292" s="31"/>
      <c r="O292" s="31"/>
      <c r="P292" s="31"/>
      <c r="Q292" s="31"/>
      <c r="R292" s="31"/>
      <c r="S292" s="31"/>
      <c r="T292" s="31"/>
      <c r="U292" s="31"/>
      <c r="V292" s="31"/>
      <c r="W292" s="31"/>
      <c r="X292" s="31"/>
      <c r="Y292" s="31"/>
      <c r="Z292" s="31"/>
      <c r="AA292" s="31"/>
      <c r="AB292" s="31"/>
      <c r="AC292" s="31"/>
    </row>
    <row r="293" spans="2:29" ht="12.75">
      <c r="B293" s="273"/>
      <c r="C293" s="273"/>
      <c r="D293" s="273"/>
      <c r="E293" s="273"/>
      <c r="F293" s="273"/>
      <c r="G293" s="273"/>
      <c r="H293" s="273"/>
      <c r="I293" s="273"/>
      <c r="J293" s="273"/>
      <c r="K293" s="278"/>
      <c r="L293" s="31"/>
      <c r="M293" s="31"/>
      <c r="N293" s="31"/>
      <c r="O293" s="31"/>
      <c r="P293" s="31"/>
      <c r="Q293" s="31"/>
      <c r="R293" s="31"/>
      <c r="S293" s="31"/>
      <c r="T293" s="31"/>
      <c r="U293" s="31"/>
      <c r="V293" s="31"/>
      <c r="W293" s="31"/>
      <c r="X293" s="31"/>
      <c r="Y293" s="31"/>
      <c r="Z293" s="31"/>
      <c r="AA293" s="31"/>
      <c r="AB293" s="31"/>
      <c r="AC293" s="31"/>
    </row>
    <row r="294" spans="2:29" ht="12.75">
      <c r="B294" s="273"/>
      <c r="C294" s="273"/>
      <c r="D294" s="273"/>
      <c r="E294" s="273"/>
      <c r="F294" s="273"/>
      <c r="G294" s="273"/>
      <c r="H294" s="273"/>
      <c r="I294" s="273"/>
      <c r="J294" s="273"/>
      <c r="K294" s="278"/>
      <c r="L294" s="31"/>
      <c r="M294" s="31"/>
      <c r="N294" s="31"/>
      <c r="O294" s="31"/>
      <c r="P294" s="31"/>
      <c r="Q294" s="31"/>
      <c r="R294" s="31"/>
      <c r="S294" s="31"/>
      <c r="T294" s="31"/>
      <c r="U294" s="31"/>
      <c r="V294" s="31"/>
      <c r="W294" s="31"/>
      <c r="X294" s="31"/>
      <c r="Y294" s="31"/>
      <c r="Z294" s="31"/>
      <c r="AA294" s="31"/>
      <c r="AB294" s="31"/>
      <c r="AC294" s="31"/>
    </row>
    <row r="295" spans="2:29" ht="12.75">
      <c r="B295" s="273"/>
      <c r="C295" s="273"/>
      <c r="D295" s="273"/>
      <c r="E295" s="273"/>
      <c r="F295" s="273"/>
      <c r="G295" s="273"/>
      <c r="H295" s="273"/>
      <c r="I295" s="273"/>
      <c r="J295" s="273"/>
      <c r="K295" s="278"/>
      <c r="L295" s="31"/>
      <c r="M295" s="31"/>
      <c r="N295" s="31"/>
      <c r="O295" s="31"/>
      <c r="P295" s="31"/>
      <c r="Q295" s="31"/>
      <c r="R295" s="31"/>
      <c r="S295" s="31"/>
      <c r="T295" s="31"/>
      <c r="U295" s="31"/>
      <c r="V295" s="31"/>
      <c r="W295" s="31"/>
      <c r="X295" s="31"/>
      <c r="Y295" s="31"/>
      <c r="Z295" s="31"/>
      <c r="AA295" s="31"/>
      <c r="AB295" s="31"/>
      <c r="AC295" s="31"/>
    </row>
    <row r="296" spans="2:29" ht="12.75">
      <c r="B296" s="273"/>
      <c r="C296" s="273"/>
      <c r="D296" s="273"/>
      <c r="E296" s="273"/>
      <c r="F296" s="273"/>
      <c r="G296" s="273"/>
      <c r="H296" s="273"/>
      <c r="I296" s="273"/>
      <c r="J296" s="273"/>
      <c r="K296" s="278"/>
      <c r="L296" s="31"/>
      <c r="M296" s="31"/>
      <c r="N296" s="31"/>
      <c r="O296" s="31"/>
      <c r="P296" s="31"/>
      <c r="Q296" s="31"/>
      <c r="R296" s="31"/>
      <c r="S296" s="31"/>
      <c r="T296" s="31"/>
      <c r="U296" s="31"/>
      <c r="V296" s="31"/>
      <c r="W296" s="31"/>
      <c r="X296" s="31"/>
      <c r="Y296" s="31"/>
      <c r="Z296" s="31"/>
      <c r="AA296" s="31"/>
      <c r="AB296" s="31"/>
      <c r="AC296" s="31"/>
    </row>
    <row r="297" spans="2:29" ht="12.75">
      <c r="B297" s="273"/>
      <c r="C297" s="273"/>
      <c r="D297" s="273"/>
      <c r="E297" s="273"/>
      <c r="F297" s="273"/>
      <c r="G297" s="273"/>
      <c r="H297" s="273"/>
      <c r="I297" s="273"/>
      <c r="J297" s="273"/>
      <c r="K297" s="278"/>
      <c r="L297" s="31"/>
      <c r="M297" s="31"/>
      <c r="N297" s="31"/>
      <c r="O297" s="31"/>
      <c r="P297" s="31"/>
      <c r="Q297" s="31"/>
      <c r="R297" s="31"/>
      <c r="S297" s="31"/>
      <c r="T297" s="31"/>
      <c r="U297" s="31"/>
      <c r="V297" s="31"/>
      <c r="W297" s="31"/>
      <c r="X297" s="31"/>
      <c r="Y297" s="31"/>
      <c r="Z297" s="31"/>
      <c r="AA297" s="31"/>
      <c r="AB297" s="31"/>
      <c r="AC297" s="31"/>
    </row>
    <row r="298" spans="2:29" ht="12.75">
      <c r="B298" s="273"/>
      <c r="C298" s="273"/>
      <c r="D298" s="273"/>
      <c r="E298" s="273"/>
      <c r="F298" s="273"/>
      <c r="G298" s="273"/>
      <c r="H298" s="273"/>
      <c r="I298" s="273"/>
      <c r="J298" s="273"/>
      <c r="K298" s="278"/>
      <c r="L298" s="31"/>
      <c r="M298" s="31"/>
      <c r="N298" s="31"/>
      <c r="O298" s="31"/>
      <c r="P298" s="31"/>
      <c r="Q298" s="31"/>
      <c r="R298" s="31"/>
      <c r="S298" s="31"/>
      <c r="T298" s="31"/>
      <c r="U298" s="31"/>
      <c r="V298" s="31"/>
      <c r="W298" s="31"/>
      <c r="X298" s="31"/>
      <c r="Y298" s="31"/>
      <c r="Z298" s="31"/>
      <c r="AA298" s="31"/>
      <c r="AB298" s="31"/>
      <c r="AC298" s="31"/>
    </row>
    <row r="299" spans="2:29" ht="12.75">
      <c r="B299" s="273"/>
      <c r="C299" s="273"/>
      <c r="D299" s="273"/>
      <c r="E299" s="273"/>
      <c r="F299" s="273"/>
      <c r="G299" s="273"/>
      <c r="H299" s="273"/>
      <c r="I299" s="273"/>
      <c r="J299" s="273"/>
      <c r="K299" s="278"/>
      <c r="L299" s="31"/>
      <c r="M299" s="31"/>
      <c r="N299" s="31"/>
      <c r="O299" s="31"/>
      <c r="P299" s="31"/>
      <c r="Q299" s="31"/>
      <c r="R299" s="31"/>
      <c r="S299" s="31"/>
      <c r="T299" s="31"/>
      <c r="U299" s="31"/>
      <c r="V299" s="31"/>
      <c r="W299" s="31"/>
      <c r="X299" s="31"/>
      <c r="Y299" s="31"/>
      <c r="Z299" s="31"/>
      <c r="AA299" s="31"/>
      <c r="AB299" s="31"/>
      <c r="AC299" s="31"/>
    </row>
    <row r="300" spans="2:29" ht="12.75">
      <c r="B300" s="273"/>
      <c r="C300" s="273"/>
      <c r="D300" s="273"/>
      <c r="E300" s="273"/>
      <c r="F300" s="273"/>
      <c r="G300" s="273"/>
      <c r="H300" s="273"/>
      <c r="I300" s="273"/>
      <c r="J300" s="273"/>
      <c r="K300" s="278"/>
      <c r="L300" s="31"/>
      <c r="M300" s="31"/>
      <c r="N300" s="31"/>
      <c r="O300" s="31"/>
      <c r="P300" s="31"/>
      <c r="Q300" s="31"/>
      <c r="R300" s="31"/>
      <c r="S300" s="31"/>
      <c r="T300" s="31"/>
      <c r="U300" s="31"/>
      <c r="V300" s="31"/>
      <c r="W300" s="31"/>
      <c r="X300" s="31"/>
      <c r="Y300" s="31"/>
      <c r="Z300" s="31"/>
      <c r="AA300" s="31"/>
      <c r="AB300" s="31"/>
      <c r="AC300" s="31"/>
    </row>
    <row r="301" spans="2:29" ht="12.75">
      <c r="B301" s="273"/>
      <c r="C301" s="273"/>
      <c r="D301" s="273"/>
      <c r="E301" s="273"/>
      <c r="F301" s="273"/>
      <c r="G301" s="273"/>
      <c r="H301" s="273"/>
      <c r="I301" s="273"/>
      <c r="J301" s="273"/>
      <c r="K301" s="278"/>
      <c r="L301" s="31"/>
      <c r="M301" s="31"/>
      <c r="N301" s="31"/>
      <c r="O301" s="31"/>
      <c r="P301" s="31"/>
      <c r="Q301" s="31"/>
      <c r="R301" s="31"/>
      <c r="S301" s="31"/>
      <c r="T301" s="31"/>
      <c r="U301" s="31"/>
      <c r="V301" s="31"/>
      <c r="W301" s="31"/>
      <c r="X301" s="31"/>
      <c r="Y301" s="31"/>
      <c r="Z301" s="31"/>
      <c r="AA301" s="31"/>
      <c r="AB301" s="31"/>
      <c r="AC301" s="31"/>
    </row>
    <row r="302" spans="2:29" ht="12.75">
      <c r="B302" s="273"/>
      <c r="C302" s="273"/>
      <c r="D302" s="273"/>
      <c r="E302" s="273"/>
      <c r="F302" s="273"/>
      <c r="G302" s="273"/>
      <c r="H302" s="273"/>
      <c r="I302" s="273"/>
      <c r="J302" s="273"/>
      <c r="K302" s="278"/>
      <c r="L302" s="31"/>
      <c r="M302" s="31"/>
      <c r="N302" s="31"/>
      <c r="O302" s="31"/>
      <c r="P302" s="31"/>
      <c r="Q302" s="31"/>
      <c r="R302" s="31"/>
      <c r="S302" s="31"/>
      <c r="T302" s="31"/>
      <c r="U302" s="31"/>
      <c r="V302" s="31"/>
      <c r="W302" s="31"/>
      <c r="X302" s="31"/>
      <c r="Y302" s="31"/>
      <c r="Z302" s="31"/>
      <c r="AA302" s="31"/>
      <c r="AB302" s="31"/>
      <c r="AC302" s="31"/>
    </row>
    <row r="303" spans="2:29" ht="12.75">
      <c r="B303" s="273"/>
      <c r="C303" s="273"/>
      <c r="D303" s="273"/>
      <c r="E303" s="273"/>
      <c r="F303" s="273"/>
      <c r="G303" s="273"/>
      <c r="H303" s="273"/>
      <c r="I303" s="273"/>
      <c r="J303" s="273"/>
      <c r="K303" s="278"/>
      <c r="L303" s="31"/>
      <c r="M303" s="31"/>
      <c r="N303" s="31"/>
      <c r="O303" s="31"/>
      <c r="P303" s="31"/>
      <c r="Q303" s="31"/>
      <c r="R303" s="31"/>
      <c r="S303" s="31"/>
      <c r="T303" s="31"/>
      <c r="U303" s="31"/>
      <c r="V303" s="31"/>
      <c r="W303" s="31"/>
      <c r="X303" s="31"/>
      <c r="Y303" s="31"/>
      <c r="Z303" s="31"/>
      <c r="AA303" s="31"/>
      <c r="AB303" s="31"/>
      <c r="AC303" s="31"/>
    </row>
    <row r="304" spans="2:29" ht="12.75">
      <c r="B304" s="273"/>
      <c r="C304" s="273"/>
      <c r="D304" s="273"/>
      <c r="E304" s="273"/>
      <c r="F304" s="273"/>
      <c r="G304" s="273"/>
      <c r="H304" s="273"/>
      <c r="I304" s="273"/>
      <c r="J304" s="273"/>
      <c r="K304" s="278"/>
      <c r="L304" s="31"/>
      <c r="M304" s="31"/>
      <c r="N304" s="31"/>
      <c r="O304" s="31"/>
      <c r="P304" s="31"/>
      <c r="Q304" s="31"/>
      <c r="R304" s="31"/>
      <c r="S304" s="31"/>
      <c r="T304" s="31"/>
      <c r="U304" s="31"/>
      <c r="V304" s="31"/>
      <c r="W304" s="31"/>
      <c r="X304" s="31"/>
      <c r="Y304" s="31"/>
      <c r="Z304" s="31"/>
      <c r="AA304" s="31"/>
      <c r="AB304" s="31"/>
      <c r="AC304" s="31"/>
    </row>
    <row r="305" spans="2:29" ht="12.75">
      <c r="B305" s="273"/>
      <c r="C305" s="273"/>
      <c r="D305" s="273"/>
      <c r="E305" s="273"/>
      <c r="F305" s="273"/>
      <c r="G305" s="273"/>
      <c r="H305" s="273"/>
      <c r="I305" s="273"/>
      <c r="J305" s="273"/>
      <c r="K305" s="278"/>
      <c r="L305" s="31"/>
      <c r="M305" s="31"/>
      <c r="N305" s="31"/>
      <c r="O305" s="31"/>
      <c r="P305" s="31"/>
      <c r="Q305" s="31"/>
      <c r="R305" s="31"/>
      <c r="S305" s="31"/>
      <c r="T305" s="31"/>
      <c r="U305" s="31"/>
      <c r="V305" s="31"/>
      <c r="W305" s="31"/>
      <c r="X305" s="31"/>
      <c r="Y305" s="31"/>
      <c r="Z305" s="31"/>
      <c r="AA305" s="31"/>
      <c r="AB305" s="31"/>
      <c r="AC305" s="31"/>
    </row>
    <row r="306" spans="2:29" ht="12.75">
      <c r="B306" s="273"/>
      <c r="C306" s="273"/>
      <c r="D306" s="273"/>
      <c r="E306" s="273"/>
      <c r="F306" s="273"/>
      <c r="G306" s="273"/>
      <c r="H306" s="273"/>
      <c r="I306" s="273"/>
      <c r="J306" s="273"/>
      <c r="K306" s="278"/>
      <c r="L306" s="31"/>
      <c r="M306" s="31"/>
      <c r="N306" s="31"/>
      <c r="O306" s="31"/>
      <c r="P306" s="31"/>
      <c r="Q306" s="31"/>
      <c r="R306" s="31"/>
      <c r="S306" s="31"/>
      <c r="T306" s="31"/>
      <c r="U306" s="31"/>
      <c r="V306" s="31"/>
      <c r="W306" s="31"/>
      <c r="X306" s="31"/>
      <c r="Y306" s="31"/>
      <c r="Z306" s="31"/>
      <c r="AA306" s="31"/>
      <c r="AB306" s="31"/>
      <c r="AC306" s="31"/>
    </row>
    <row r="307" spans="2:29" ht="12.75">
      <c r="B307" s="273"/>
      <c r="C307" s="273"/>
      <c r="D307" s="273"/>
      <c r="E307" s="273"/>
      <c r="F307" s="273"/>
      <c r="G307" s="273"/>
      <c r="H307" s="273"/>
      <c r="I307" s="273"/>
      <c r="J307" s="273"/>
      <c r="K307" s="278"/>
      <c r="L307" s="31"/>
      <c r="M307" s="31"/>
      <c r="N307" s="31"/>
      <c r="O307" s="31"/>
      <c r="P307" s="31"/>
      <c r="Q307" s="31"/>
      <c r="R307" s="31"/>
      <c r="S307" s="31"/>
      <c r="T307" s="31"/>
      <c r="U307" s="31"/>
      <c r="V307" s="31"/>
      <c r="W307" s="31"/>
      <c r="X307" s="31"/>
      <c r="Y307" s="31"/>
      <c r="Z307" s="31"/>
      <c r="AA307" s="31"/>
      <c r="AB307" s="31"/>
      <c r="AC307" s="31"/>
    </row>
    <row r="308" spans="2:29" ht="12.75">
      <c r="B308" s="273"/>
      <c r="C308" s="273"/>
      <c r="D308" s="273"/>
      <c r="E308" s="273"/>
      <c r="F308" s="273"/>
      <c r="G308" s="273"/>
      <c r="H308" s="273"/>
      <c r="I308" s="273"/>
      <c r="J308" s="273"/>
      <c r="K308" s="278"/>
      <c r="L308" s="31"/>
      <c r="M308" s="31"/>
      <c r="N308" s="31"/>
      <c r="O308" s="31"/>
      <c r="P308" s="31"/>
      <c r="Q308" s="31"/>
      <c r="R308" s="31"/>
      <c r="S308" s="31"/>
      <c r="T308" s="31"/>
      <c r="U308" s="31"/>
      <c r="V308" s="31"/>
      <c r="W308" s="31"/>
      <c r="X308" s="31"/>
      <c r="Y308" s="31"/>
      <c r="Z308" s="31"/>
      <c r="AA308" s="31"/>
      <c r="AB308" s="31"/>
      <c r="AC308" s="31"/>
    </row>
    <row r="309" spans="2:29" ht="12.75">
      <c r="B309" s="273"/>
      <c r="C309" s="273"/>
      <c r="D309" s="273"/>
      <c r="E309" s="273"/>
      <c r="F309" s="273"/>
      <c r="G309" s="273"/>
      <c r="H309" s="273"/>
      <c r="I309" s="273"/>
      <c r="J309" s="273"/>
      <c r="K309" s="278"/>
      <c r="L309" s="31"/>
      <c r="M309" s="31"/>
      <c r="N309" s="31"/>
      <c r="O309" s="31"/>
      <c r="P309" s="31"/>
      <c r="Q309" s="31"/>
      <c r="R309" s="31"/>
      <c r="S309" s="31"/>
      <c r="T309" s="31"/>
      <c r="U309" s="31"/>
      <c r="V309" s="31"/>
      <c r="W309" s="31"/>
      <c r="X309" s="31"/>
      <c r="Y309" s="31"/>
      <c r="Z309" s="31"/>
      <c r="AA309" s="31"/>
      <c r="AB309" s="31"/>
      <c r="AC309" s="31"/>
    </row>
    <row r="310" spans="2:29" ht="12.75">
      <c r="B310" s="273"/>
      <c r="C310" s="273"/>
      <c r="D310" s="273"/>
      <c r="E310" s="273"/>
      <c r="F310" s="273"/>
      <c r="G310" s="273"/>
      <c r="H310" s="273"/>
      <c r="I310" s="273"/>
      <c r="J310" s="273"/>
      <c r="K310" s="278"/>
      <c r="L310" s="31"/>
      <c r="M310" s="31"/>
      <c r="N310" s="31"/>
      <c r="O310" s="31"/>
      <c r="P310" s="31"/>
      <c r="Q310" s="31"/>
      <c r="R310" s="31"/>
      <c r="S310" s="31"/>
      <c r="T310" s="31"/>
      <c r="U310" s="31"/>
      <c r="V310" s="31"/>
      <c r="W310" s="31"/>
      <c r="X310" s="31"/>
      <c r="Y310" s="31"/>
      <c r="Z310" s="31"/>
      <c r="AA310" s="31"/>
      <c r="AB310" s="31"/>
      <c r="AC310" s="31"/>
    </row>
    <row r="311" spans="2:29" ht="12.75">
      <c r="B311" s="273"/>
      <c r="C311" s="273"/>
      <c r="D311" s="273"/>
      <c r="E311" s="273"/>
      <c r="F311" s="273"/>
      <c r="G311" s="273"/>
      <c r="H311" s="273"/>
      <c r="I311" s="273"/>
      <c r="J311" s="273"/>
      <c r="K311" s="278"/>
      <c r="L311" s="31"/>
      <c r="M311" s="31"/>
      <c r="N311" s="31"/>
      <c r="O311" s="31"/>
      <c r="P311" s="31"/>
      <c r="Q311" s="31"/>
      <c r="R311" s="31"/>
      <c r="S311" s="31"/>
      <c r="T311" s="31"/>
      <c r="U311" s="31"/>
      <c r="V311" s="31"/>
      <c r="W311" s="31"/>
      <c r="X311" s="31"/>
      <c r="Y311" s="31"/>
      <c r="Z311" s="31"/>
      <c r="AA311" s="31"/>
      <c r="AB311" s="31"/>
      <c r="AC311" s="31"/>
    </row>
    <row r="312" spans="2:29" ht="12.75">
      <c r="B312" s="273"/>
      <c r="C312" s="273"/>
      <c r="D312" s="273"/>
      <c r="E312" s="273"/>
      <c r="F312" s="273"/>
      <c r="G312" s="273"/>
      <c r="H312" s="273"/>
      <c r="I312" s="273"/>
      <c r="J312" s="273"/>
      <c r="K312" s="278"/>
      <c r="L312" s="31"/>
      <c r="M312" s="31"/>
      <c r="N312" s="31"/>
      <c r="O312" s="31"/>
      <c r="P312" s="31"/>
      <c r="Q312" s="31"/>
      <c r="R312" s="31"/>
      <c r="S312" s="31"/>
      <c r="T312" s="31"/>
      <c r="U312" s="31"/>
      <c r="V312" s="31"/>
      <c r="W312" s="31"/>
      <c r="X312" s="31"/>
      <c r="Y312" s="31"/>
      <c r="Z312" s="31"/>
      <c r="AA312" s="31"/>
      <c r="AB312" s="31"/>
      <c r="AC312" s="31"/>
    </row>
    <row r="313" spans="2:29" ht="12.75">
      <c r="B313" s="273"/>
      <c r="C313" s="273"/>
      <c r="D313" s="273"/>
      <c r="E313" s="273"/>
      <c r="F313" s="273"/>
      <c r="G313" s="273"/>
      <c r="H313" s="273"/>
      <c r="I313" s="273"/>
      <c r="J313" s="273"/>
      <c r="K313" s="278"/>
      <c r="L313" s="31"/>
      <c r="M313" s="31"/>
      <c r="N313" s="31"/>
      <c r="O313" s="31"/>
      <c r="P313" s="31"/>
      <c r="Q313" s="31"/>
      <c r="R313" s="31"/>
      <c r="S313" s="31"/>
      <c r="T313" s="31"/>
      <c r="U313" s="31"/>
      <c r="V313" s="31"/>
      <c r="W313" s="31"/>
      <c r="X313" s="31"/>
      <c r="Y313" s="31"/>
      <c r="Z313" s="31"/>
      <c r="AA313" s="31"/>
      <c r="AB313" s="31"/>
      <c r="AC313" s="31"/>
    </row>
    <row r="314" spans="2:29" ht="12.75">
      <c r="B314" s="273"/>
      <c r="C314" s="273"/>
      <c r="D314" s="273"/>
      <c r="E314" s="273"/>
      <c r="F314" s="273"/>
      <c r="G314" s="273"/>
      <c r="H314" s="273"/>
      <c r="I314" s="273"/>
      <c r="J314" s="273"/>
      <c r="K314" s="278"/>
      <c r="L314" s="31"/>
      <c r="M314" s="31"/>
      <c r="N314" s="31"/>
      <c r="O314" s="31"/>
      <c r="P314" s="31"/>
      <c r="Q314" s="31"/>
      <c r="R314" s="31"/>
      <c r="S314" s="31"/>
      <c r="T314" s="31"/>
      <c r="U314" s="31"/>
      <c r="V314" s="31"/>
      <c r="W314" s="31"/>
      <c r="X314" s="31"/>
      <c r="Y314" s="31"/>
      <c r="Z314" s="31"/>
      <c r="AA314" s="31"/>
      <c r="AB314" s="31"/>
      <c r="AC314" s="31"/>
    </row>
    <row r="315" spans="2:29" ht="12.75">
      <c r="B315" s="273"/>
      <c r="C315" s="273"/>
      <c r="D315" s="273"/>
      <c r="E315" s="273"/>
      <c r="F315" s="273"/>
      <c r="G315" s="273"/>
      <c r="H315" s="273"/>
      <c r="I315" s="273"/>
      <c r="J315" s="273"/>
      <c r="K315" s="278"/>
      <c r="L315" s="31"/>
      <c r="M315" s="31"/>
      <c r="N315" s="31"/>
      <c r="O315" s="31"/>
      <c r="P315" s="31"/>
      <c r="Q315" s="31"/>
      <c r="R315" s="31"/>
      <c r="S315" s="31"/>
      <c r="T315" s="31"/>
      <c r="U315" s="31"/>
      <c r="V315" s="31"/>
      <c r="W315" s="31"/>
      <c r="X315" s="31"/>
      <c r="Y315" s="31"/>
      <c r="Z315" s="31"/>
      <c r="AA315" s="31"/>
      <c r="AB315" s="31"/>
      <c r="AC315" s="31"/>
    </row>
    <row r="316" spans="2:29" ht="12.75">
      <c r="B316" s="273"/>
      <c r="C316" s="273"/>
      <c r="D316" s="273"/>
      <c r="E316" s="273"/>
      <c r="F316" s="273"/>
      <c r="G316" s="273"/>
      <c r="H316" s="273"/>
      <c r="I316" s="273"/>
      <c r="J316" s="273"/>
      <c r="K316" s="278"/>
      <c r="L316" s="31"/>
      <c r="M316" s="31"/>
      <c r="N316" s="31"/>
      <c r="O316" s="31"/>
      <c r="P316" s="31"/>
      <c r="Q316" s="31"/>
      <c r="R316" s="31"/>
      <c r="S316" s="31"/>
      <c r="T316" s="31"/>
      <c r="U316" s="31"/>
      <c r="V316" s="31"/>
      <c r="W316" s="31"/>
      <c r="X316" s="31"/>
      <c r="Y316" s="31"/>
      <c r="Z316" s="31"/>
      <c r="AA316" s="31"/>
      <c r="AB316" s="31"/>
      <c r="AC316" s="31"/>
    </row>
    <row r="317" spans="2:29" ht="12.75">
      <c r="B317" s="273"/>
      <c r="C317" s="273"/>
      <c r="D317" s="273"/>
      <c r="E317" s="273"/>
      <c r="F317" s="273"/>
      <c r="G317" s="273"/>
      <c r="H317" s="273"/>
      <c r="I317" s="273"/>
      <c r="J317" s="273"/>
      <c r="K317" s="278"/>
      <c r="L317" s="31"/>
      <c r="M317" s="31"/>
      <c r="N317" s="31"/>
      <c r="O317" s="31"/>
      <c r="P317" s="31"/>
      <c r="Q317" s="31"/>
      <c r="R317" s="31"/>
      <c r="S317" s="31"/>
      <c r="T317" s="31"/>
      <c r="U317" s="31"/>
      <c r="V317" s="31"/>
      <c r="W317" s="31"/>
      <c r="X317" s="31"/>
      <c r="Y317" s="31"/>
      <c r="Z317" s="31"/>
      <c r="AA317" s="31"/>
      <c r="AB317" s="31"/>
      <c r="AC317" s="31"/>
    </row>
    <row r="318" spans="2:29" ht="12.75">
      <c r="B318" s="273"/>
      <c r="C318" s="273"/>
      <c r="D318" s="273"/>
      <c r="E318" s="273"/>
      <c r="F318" s="273"/>
      <c r="G318" s="273"/>
      <c r="H318" s="273"/>
      <c r="I318" s="273"/>
      <c r="J318" s="273"/>
      <c r="K318" s="278"/>
      <c r="L318" s="31"/>
      <c r="M318" s="31"/>
      <c r="N318" s="31"/>
      <c r="O318" s="31"/>
      <c r="P318" s="31"/>
      <c r="Q318" s="31"/>
      <c r="R318" s="31"/>
      <c r="S318" s="31"/>
      <c r="T318" s="31"/>
      <c r="U318" s="31"/>
      <c r="V318" s="31"/>
      <c r="W318" s="31"/>
      <c r="X318" s="31"/>
      <c r="Y318" s="31"/>
      <c r="Z318" s="31"/>
      <c r="AA318" s="31"/>
      <c r="AB318" s="31"/>
      <c r="AC318" s="31"/>
    </row>
    <row r="319" spans="2:29" ht="12.75">
      <c r="B319" s="273"/>
      <c r="C319" s="273"/>
      <c r="D319" s="273"/>
      <c r="E319" s="273"/>
      <c r="F319" s="273"/>
      <c r="G319" s="273"/>
      <c r="H319" s="273"/>
      <c r="I319" s="273"/>
      <c r="J319" s="273"/>
      <c r="K319" s="278"/>
      <c r="L319" s="31"/>
      <c r="M319" s="31"/>
      <c r="N319" s="31"/>
      <c r="O319" s="31"/>
      <c r="P319" s="31"/>
      <c r="Q319" s="31"/>
      <c r="R319" s="31"/>
      <c r="S319" s="31"/>
      <c r="T319" s="31"/>
      <c r="U319" s="31"/>
      <c r="V319" s="31"/>
      <c r="W319" s="31"/>
      <c r="X319" s="31"/>
      <c r="Y319" s="31"/>
      <c r="Z319" s="31"/>
      <c r="AA319" s="31"/>
      <c r="AB319" s="31"/>
      <c r="AC319" s="31"/>
    </row>
    <row r="320" spans="2:29" ht="12.75">
      <c r="B320" s="273"/>
      <c r="C320" s="273"/>
      <c r="D320" s="273"/>
      <c r="E320" s="273"/>
      <c r="F320" s="273"/>
      <c r="G320" s="273"/>
      <c r="H320" s="273"/>
      <c r="I320" s="273"/>
      <c r="J320" s="273"/>
      <c r="K320" s="278"/>
      <c r="L320" s="31"/>
      <c r="M320" s="31"/>
      <c r="N320" s="31"/>
      <c r="O320" s="31"/>
      <c r="P320" s="31"/>
      <c r="Q320" s="31"/>
      <c r="R320" s="31"/>
      <c r="S320" s="31"/>
      <c r="T320" s="31"/>
      <c r="U320" s="31"/>
      <c r="V320" s="31"/>
      <c r="W320" s="31"/>
      <c r="X320" s="31"/>
      <c r="Y320" s="31"/>
      <c r="Z320" s="31"/>
      <c r="AA320" s="31"/>
      <c r="AB320" s="31"/>
      <c r="AC320" s="31"/>
    </row>
    <row r="321" spans="2:29" ht="12.75">
      <c r="B321" s="273"/>
      <c r="C321" s="273"/>
      <c r="D321" s="273"/>
      <c r="E321" s="273"/>
      <c r="F321" s="273"/>
      <c r="G321" s="273"/>
      <c r="H321" s="273"/>
      <c r="I321" s="273"/>
      <c r="J321" s="273"/>
      <c r="K321" s="278"/>
      <c r="L321" s="31"/>
      <c r="M321" s="31"/>
      <c r="N321" s="31"/>
      <c r="O321" s="31"/>
      <c r="P321" s="31"/>
      <c r="Q321" s="31"/>
      <c r="R321" s="31"/>
      <c r="S321" s="31"/>
      <c r="T321" s="31"/>
      <c r="U321" s="31"/>
      <c r="V321" s="31"/>
      <c r="W321" s="31"/>
      <c r="X321" s="31"/>
      <c r="Y321" s="31"/>
      <c r="Z321" s="31"/>
      <c r="AA321" s="31"/>
      <c r="AB321" s="31"/>
      <c r="AC321" s="31"/>
    </row>
    <row r="322" spans="2:29" ht="12.75">
      <c r="B322" s="273"/>
      <c r="C322" s="273"/>
      <c r="D322" s="273"/>
      <c r="E322" s="273"/>
      <c r="F322" s="273"/>
      <c r="G322" s="273"/>
      <c r="H322" s="273"/>
      <c r="I322" s="273"/>
      <c r="J322" s="273"/>
      <c r="K322" s="278"/>
      <c r="L322" s="31"/>
      <c r="M322" s="31"/>
      <c r="N322" s="31"/>
      <c r="O322" s="31"/>
      <c r="P322" s="31"/>
      <c r="Q322" s="31"/>
      <c r="R322" s="31"/>
      <c r="S322" s="31"/>
      <c r="T322" s="31"/>
      <c r="U322" s="31"/>
      <c r="V322" s="31"/>
      <c r="W322" s="31"/>
      <c r="X322" s="31"/>
      <c r="Y322" s="31"/>
      <c r="Z322" s="31"/>
      <c r="AA322" s="31"/>
      <c r="AB322" s="31"/>
      <c r="AC322" s="31"/>
    </row>
    <row r="323" spans="2:29" ht="12.75">
      <c r="B323" s="273"/>
      <c r="C323" s="273"/>
      <c r="D323" s="273"/>
      <c r="E323" s="273"/>
      <c r="F323" s="273"/>
      <c r="G323" s="273"/>
      <c r="H323" s="273"/>
      <c r="I323" s="273"/>
      <c r="J323" s="273"/>
      <c r="K323" s="278"/>
      <c r="L323" s="31"/>
      <c r="M323" s="31"/>
      <c r="N323" s="31"/>
      <c r="O323" s="31"/>
      <c r="P323" s="31"/>
      <c r="Q323" s="31"/>
      <c r="R323" s="31"/>
      <c r="S323" s="31"/>
      <c r="T323" s="31"/>
      <c r="U323" s="31"/>
      <c r="V323" s="31"/>
      <c r="W323" s="31"/>
      <c r="X323" s="31"/>
      <c r="Y323" s="31"/>
      <c r="Z323" s="31"/>
      <c r="AA323" s="31"/>
      <c r="AB323" s="31"/>
      <c r="AC323" s="31"/>
    </row>
    <row r="324" spans="2:29" ht="12.75">
      <c r="B324" s="273"/>
      <c r="C324" s="273"/>
      <c r="D324" s="273"/>
      <c r="E324" s="273"/>
      <c r="F324" s="273"/>
      <c r="G324" s="273"/>
      <c r="H324" s="273"/>
      <c r="I324" s="273"/>
      <c r="J324" s="273"/>
      <c r="K324" s="278"/>
      <c r="L324" s="31"/>
      <c r="M324" s="31"/>
      <c r="N324" s="31"/>
      <c r="O324" s="31"/>
      <c r="P324" s="31"/>
      <c r="Q324" s="31"/>
      <c r="R324" s="31"/>
      <c r="S324" s="31"/>
      <c r="T324" s="31"/>
      <c r="U324" s="31"/>
      <c r="V324" s="31"/>
      <c r="W324" s="31"/>
      <c r="X324" s="31"/>
      <c r="Y324" s="31"/>
      <c r="Z324" s="31"/>
      <c r="AA324" s="31"/>
      <c r="AB324" s="31"/>
      <c r="AC324" s="31"/>
    </row>
    <row r="325" spans="2:29" ht="12.75">
      <c r="B325" s="273"/>
      <c r="C325" s="273"/>
      <c r="D325" s="273"/>
      <c r="E325" s="273"/>
      <c r="F325" s="273"/>
      <c r="G325" s="273"/>
      <c r="H325" s="273"/>
      <c r="I325" s="273"/>
      <c r="J325" s="273"/>
      <c r="K325" s="278"/>
      <c r="L325" s="31"/>
      <c r="M325" s="31"/>
      <c r="N325" s="31"/>
      <c r="O325" s="31"/>
      <c r="P325" s="31"/>
      <c r="Q325" s="31"/>
      <c r="R325" s="31"/>
      <c r="S325" s="31"/>
      <c r="T325" s="31"/>
      <c r="U325" s="31"/>
      <c r="V325" s="31"/>
      <c r="W325" s="31"/>
      <c r="X325" s="31"/>
      <c r="Y325" s="31"/>
      <c r="Z325" s="31"/>
      <c r="AA325" s="31"/>
      <c r="AB325" s="31"/>
      <c r="AC325" s="31"/>
    </row>
    <row r="326" spans="2:29" ht="12.75">
      <c r="B326" s="273"/>
      <c r="C326" s="273"/>
      <c r="D326" s="273"/>
      <c r="E326" s="273"/>
      <c r="F326" s="273"/>
      <c r="G326" s="273"/>
      <c r="H326" s="273"/>
      <c r="I326" s="273"/>
      <c r="J326" s="273"/>
      <c r="K326" s="278"/>
      <c r="L326" s="31"/>
      <c r="M326" s="31"/>
      <c r="N326" s="31"/>
      <c r="O326" s="31"/>
      <c r="P326" s="31"/>
      <c r="Q326" s="31"/>
      <c r="R326" s="31"/>
      <c r="S326" s="31"/>
      <c r="T326" s="31"/>
      <c r="U326" s="31"/>
      <c r="V326" s="31"/>
      <c r="W326" s="31"/>
      <c r="X326" s="31"/>
      <c r="Y326" s="31"/>
      <c r="Z326" s="31"/>
      <c r="AA326" s="31"/>
      <c r="AB326" s="31"/>
      <c r="AC326" s="31"/>
    </row>
    <row r="327" spans="2:29" ht="12.75">
      <c r="B327" s="273"/>
      <c r="C327" s="273"/>
      <c r="D327" s="273"/>
      <c r="E327" s="273"/>
      <c r="F327" s="273"/>
      <c r="G327" s="273"/>
      <c r="H327" s="273"/>
      <c r="I327" s="273"/>
      <c r="J327" s="273"/>
      <c r="K327" s="278"/>
      <c r="L327" s="31"/>
      <c r="M327" s="31"/>
      <c r="N327" s="31"/>
      <c r="O327" s="31"/>
      <c r="P327" s="31"/>
      <c r="Q327" s="31"/>
      <c r="R327" s="31"/>
      <c r="S327" s="31"/>
      <c r="T327" s="31"/>
      <c r="U327" s="31"/>
      <c r="V327" s="31"/>
      <c r="W327" s="31"/>
      <c r="X327" s="31"/>
      <c r="Y327" s="31"/>
      <c r="Z327" s="31"/>
      <c r="AA327" s="31"/>
      <c r="AB327" s="31"/>
      <c r="AC327" s="31"/>
    </row>
    <row r="328" spans="2:29" ht="12.75">
      <c r="B328" s="273"/>
      <c r="C328" s="273"/>
      <c r="D328" s="273"/>
      <c r="E328" s="273"/>
      <c r="F328" s="273"/>
      <c r="G328" s="273"/>
      <c r="H328" s="273"/>
      <c r="I328" s="273"/>
      <c r="J328" s="273"/>
      <c r="K328" s="278"/>
      <c r="L328" s="31"/>
      <c r="M328" s="31"/>
      <c r="N328" s="31"/>
      <c r="O328" s="31"/>
      <c r="P328" s="31"/>
      <c r="Q328" s="31"/>
      <c r="R328" s="31"/>
      <c r="S328" s="31"/>
      <c r="T328" s="31"/>
      <c r="U328" s="31"/>
      <c r="V328" s="31"/>
      <c r="W328" s="31"/>
      <c r="X328" s="31"/>
      <c r="Y328" s="31"/>
      <c r="Z328" s="31"/>
      <c r="AA328" s="31"/>
      <c r="AB328" s="31"/>
      <c r="AC328" s="31"/>
    </row>
    <row r="329" spans="2:29" ht="12.75">
      <c r="B329" s="273"/>
      <c r="C329" s="273"/>
      <c r="D329" s="273"/>
      <c r="E329" s="273"/>
      <c r="F329" s="273"/>
      <c r="G329" s="273"/>
      <c r="H329" s="273"/>
      <c r="I329" s="273"/>
      <c r="J329" s="273"/>
      <c r="K329" s="278"/>
      <c r="L329" s="31"/>
      <c r="M329" s="31"/>
      <c r="N329" s="31"/>
      <c r="O329" s="31"/>
      <c r="P329" s="31"/>
      <c r="Q329" s="31"/>
      <c r="R329" s="31"/>
      <c r="S329" s="31"/>
      <c r="T329" s="31"/>
      <c r="U329" s="31"/>
      <c r="V329" s="31"/>
      <c r="W329" s="31"/>
      <c r="X329" s="31"/>
      <c r="Y329" s="31"/>
      <c r="Z329" s="31"/>
      <c r="AA329" s="31"/>
      <c r="AB329" s="31"/>
      <c r="AC329" s="31"/>
    </row>
    <row r="330" spans="2:29" ht="12.75">
      <c r="B330" s="273"/>
      <c r="C330" s="273"/>
      <c r="D330" s="273"/>
      <c r="E330" s="273"/>
      <c r="F330" s="273"/>
      <c r="G330" s="273"/>
      <c r="H330" s="273"/>
      <c r="I330" s="273"/>
      <c r="J330" s="273"/>
      <c r="K330" s="278"/>
      <c r="L330" s="31"/>
      <c r="M330" s="31"/>
      <c r="N330" s="31"/>
      <c r="O330" s="31"/>
      <c r="P330" s="31"/>
      <c r="Q330" s="31"/>
      <c r="R330" s="31"/>
      <c r="S330" s="31"/>
      <c r="T330" s="31"/>
      <c r="U330" s="31"/>
      <c r="V330" s="31"/>
      <c r="W330" s="31"/>
      <c r="X330" s="31"/>
      <c r="Y330" s="31"/>
      <c r="Z330" s="31"/>
      <c r="AA330" s="31"/>
      <c r="AB330" s="31"/>
      <c r="AC330" s="31"/>
    </row>
    <row r="331" spans="2:29" ht="12.75">
      <c r="B331" s="273"/>
      <c r="C331" s="273"/>
      <c r="D331" s="273"/>
      <c r="E331" s="273"/>
      <c r="F331" s="273"/>
      <c r="G331" s="273"/>
      <c r="H331" s="273"/>
      <c r="I331" s="273"/>
      <c r="J331" s="273"/>
      <c r="K331" s="278"/>
      <c r="L331" s="31"/>
      <c r="M331" s="31"/>
      <c r="N331" s="31"/>
      <c r="O331" s="31"/>
      <c r="P331" s="31"/>
      <c r="Q331" s="31"/>
      <c r="R331" s="31"/>
      <c r="S331" s="31"/>
      <c r="T331" s="31"/>
      <c r="U331" s="31"/>
      <c r="V331" s="31"/>
      <c r="W331" s="31"/>
      <c r="X331" s="31"/>
      <c r="Y331" s="31"/>
      <c r="Z331" s="31"/>
      <c r="AA331" s="31"/>
      <c r="AB331" s="31"/>
      <c r="AC331" s="31"/>
    </row>
    <row r="332" spans="2:29" ht="12.75">
      <c r="B332" s="273"/>
      <c r="C332" s="273"/>
      <c r="D332" s="273"/>
      <c r="E332" s="273"/>
      <c r="F332" s="273"/>
      <c r="G332" s="273"/>
      <c r="H332" s="273"/>
      <c r="I332" s="273"/>
      <c r="J332" s="273"/>
      <c r="K332" s="278"/>
      <c r="L332" s="31"/>
      <c r="M332" s="31"/>
      <c r="N332" s="31"/>
      <c r="O332" s="31"/>
      <c r="P332" s="31"/>
      <c r="Q332" s="31"/>
      <c r="R332" s="31"/>
      <c r="S332" s="31"/>
      <c r="T332" s="31"/>
      <c r="U332" s="31"/>
      <c r="V332" s="31"/>
      <c r="W332" s="31"/>
      <c r="X332" s="31"/>
      <c r="Y332" s="31"/>
      <c r="Z332" s="31"/>
      <c r="AA332" s="31"/>
      <c r="AB332" s="31"/>
      <c r="AC332" s="31"/>
    </row>
    <row r="333" spans="2:29" ht="12.75">
      <c r="B333" s="273"/>
      <c r="C333" s="273"/>
      <c r="D333" s="273"/>
      <c r="E333" s="273"/>
      <c r="F333" s="273"/>
      <c r="G333" s="273"/>
      <c r="H333" s="273"/>
      <c r="I333" s="273"/>
      <c r="J333" s="273"/>
      <c r="K333" s="278"/>
      <c r="L333" s="31"/>
      <c r="M333" s="31"/>
      <c r="N333" s="31"/>
      <c r="O333" s="31"/>
      <c r="P333" s="31"/>
      <c r="Q333" s="31"/>
      <c r="R333" s="31"/>
      <c r="S333" s="31"/>
      <c r="T333" s="31"/>
      <c r="U333" s="31"/>
      <c r="V333" s="31"/>
      <c r="W333" s="31"/>
      <c r="X333" s="31"/>
      <c r="Y333" s="31"/>
      <c r="Z333" s="31"/>
      <c r="AA333" s="31"/>
      <c r="AB333" s="31"/>
      <c r="AC333" s="31"/>
    </row>
    <row r="334" spans="2:29" ht="12.75">
      <c r="B334" s="273"/>
      <c r="C334" s="273"/>
      <c r="D334" s="273"/>
      <c r="E334" s="273"/>
      <c r="F334" s="273"/>
      <c r="G334" s="273"/>
      <c r="H334" s="273"/>
      <c r="I334" s="273"/>
      <c r="J334" s="273"/>
      <c r="K334" s="278"/>
      <c r="L334" s="31"/>
      <c r="M334" s="31"/>
      <c r="N334" s="31"/>
      <c r="O334" s="31"/>
      <c r="P334" s="31"/>
      <c r="Q334" s="31"/>
      <c r="R334" s="31"/>
      <c r="S334" s="31"/>
      <c r="T334" s="31"/>
      <c r="U334" s="31"/>
      <c r="V334" s="31"/>
      <c r="W334" s="31"/>
      <c r="X334" s="31"/>
      <c r="Y334" s="31"/>
      <c r="Z334" s="31"/>
      <c r="AA334" s="31"/>
      <c r="AB334" s="31"/>
      <c r="AC334" s="31"/>
    </row>
    <row r="335" spans="2:29" ht="12.75">
      <c r="B335" s="273"/>
      <c r="C335" s="273"/>
      <c r="D335" s="273"/>
      <c r="E335" s="273"/>
      <c r="F335" s="273"/>
      <c r="G335" s="273"/>
      <c r="H335" s="273"/>
      <c r="I335" s="273"/>
      <c r="J335" s="273"/>
      <c r="K335" s="278"/>
      <c r="L335" s="31"/>
      <c r="M335" s="31"/>
      <c r="N335" s="31"/>
      <c r="O335" s="31"/>
      <c r="P335" s="31"/>
      <c r="Q335" s="31"/>
      <c r="R335" s="31"/>
      <c r="S335" s="31"/>
      <c r="T335" s="31"/>
      <c r="U335" s="31"/>
      <c r="V335" s="31"/>
      <c r="W335" s="31"/>
      <c r="X335" s="31"/>
      <c r="Y335" s="31"/>
      <c r="Z335" s="31"/>
      <c r="AA335" s="31"/>
      <c r="AB335" s="31"/>
      <c r="AC335" s="31"/>
    </row>
    <row r="336" spans="2:29" ht="12.75">
      <c r="B336" s="273"/>
      <c r="C336" s="273"/>
      <c r="D336" s="273"/>
      <c r="E336" s="273"/>
      <c r="F336" s="273"/>
      <c r="G336" s="273"/>
      <c r="H336" s="273"/>
      <c r="I336" s="273"/>
      <c r="J336" s="273"/>
      <c r="K336" s="278"/>
      <c r="L336" s="31"/>
      <c r="M336" s="31"/>
      <c r="N336" s="31"/>
      <c r="O336" s="31"/>
      <c r="P336" s="31"/>
      <c r="Q336" s="31"/>
      <c r="R336" s="31"/>
      <c r="S336" s="31"/>
      <c r="T336" s="31"/>
      <c r="U336" s="31"/>
      <c r="V336" s="31"/>
      <c r="W336" s="31"/>
      <c r="X336" s="31"/>
      <c r="Y336" s="31"/>
      <c r="Z336" s="31"/>
      <c r="AA336" s="31"/>
      <c r="AB336" s="31"/>
      <c r="AC336" s="31"/>
    </row>
    <row r="337" spans="2:29" ht="12.75">
      <c r="B337" s="273"/>
      <c r="C337" s="273"/>
      <c r="D337" s="273"/>
      <c r="E337" s="273"/>
      <c r="F337" s="273"/>
      <c r="G337" s="273"/>
      <c r="H337" s="273"/>
      <c r="I337" s="273"/>
      <c r="J337" s="273"/>
      <c r="K337" s="278"/>
      <c r="L337" s="31"/>
      <c r="M337" s="31"/>
      <c r="N337" s="31"/>
      <c r="O337" s="31"/>
      <c r="P337" s="31"/>
      <c r="Q337" s="31"/>
      <c r="R337" s="31"/>
      <c r="S337" s="31"/>
      <c r="T337" s="31"/>
      <c r="U337" s="31"/>
      <c r="V337" s="31"/>
      <c r="W337" s="31"/>
      <c r="X337" s="31"/>
      <c r="Y337" s="31"/>
      <c r="Z337" s="31"/>
      <c r="AA337" s="31"/>
      <c r="AB337" s="31"/>
      <c r="AC337" s="31"/>
    </row>
    <row r="338" spans="2:29" ht="12.75">
      <c r="B338" s="273"/>
      <c r="C338" s="273"/>
      <c r="D338" s="273"/>
      <c r="E338" s="273"/>
      <c r="F338" s="273"/>
      <c r="G338" s="273"/>
      <c r="H338" s="273"/>
      <c r="I338" s="273"/>
      <c r="J338" s="273"/>
      <c r="K338" s="278"/>
      <c r="L338" s="31"/>
      <c r="M338" s="31"/>
      <c r="N338" s="31"/>
      <c r="O338" s="31"/>
      <c r="P338" s="31"/>
      <c r="Q338" s="31"/>
      <c r="R338" s="31"/>
      <c r="S338" s="31"/>
      <c r="T338" s="31"/>
      <c r="U338" s="31"/>
      <c r="V338" s="31"/>
      <c r="W338" s="31"/>
      <c r="X338" s="31"/>
      <c r="Y338" s="31"/>
      <c r="Z338" s="31"/>
      <c r="AA338" s="31"/>
      <c r="AB338" s="31"/>
      <c r="AC338" s="31"/>
    </row>
    <row r="339" spans="2:29" ht="12.75">
      <c r="B339" s="273"/>
      <c r="C339" s="273"/>
      <c r="D339" s="273"/>
      <c r="E339" s="273"/>
      <c r="F339" s="273"/>
      <c r="G339" s="273"/>
      <c r="H339" s="273"/>
      <c r="I339" s="273"/>
      <c r="J339" s="273"/>
      <c r="K339" s="278"/>
      <c r="L339" s="31"/>
      <c r="M339" s="31"/>
      <c r="N339" s="31"/>
      <c r="O339" s="31"/>
      <c r="P339" s="31"/>
      <c r="Q339" s="31"/>
      <c r="R339" s="31"/>
      <c r="S339" s="31"/>
      <c r="T339" s="31"/>
      <c r="U339" s="31"/>
      <c r="V339" s="31"/>
      <c r="W339" s="31"/>
      <c r="X339" s="31"/>
      <c r="Y339" s="31"/>
      <c r="Z339" s="31"/>
      <c r="AA339" s="31"/>
      <c r="AB339" s="31"/>
      <c r="AC339" s="31"/>
    </row>
    <row r="340" spans="2:29" ht="12.75">
      <c r="B340" s="273"/>
      <c r="C340" s="273"/>
      <c r="D340" s="273"/>
      <c r="E340" s="273"/>
      <c r="F340" s="273"/>
      <c r="G340" s="273"/>
      <c r="H340" s="273"/>
      <c r="I340" s="273"/>
      <c r="J340" s="273"/>
      <c r="K340" s="278"/>
      <c r="L340" s="31"/>
      <c r="M340" s="31"/>
      <c r="N340" s="31"/>
      <c r="O340" s="31"/>
      <c r="P340" s="31"/>
      <c r="Q340" s="31"/>
      <c r="R340" s="31"/>
      <c r="S340" s="31"/>
      <c r="T340" s="31"/>
      <c r="U340" s="31"/>
      <c r="V340" s="31"/>
      <c r="W340" s="31"/>
      <c r="X340" s="31"/>
      <c r="Y340" s="31"/>
      <c r="Z340" s="31"/>
      <c r="AA340" s="31"/>
      <c r="AB340" s="31"/>
      <c r="AC340" s="31"/>
    </row>
    <row r="341" spans="2:29" ht="12.75">
      <c r="B341" s="273"/>
      <c r="C341" s="273"/>
      <c r="D341" s="273"/>
      <c r="E341" s="273"/>
      <c r="F341" s="273"/>
      <c r="G341" s="273"/>
      <c r="H341" s="273"/>
      <c r="I341" s="273"/>
      <c r="J341" s="273"/>
      <c r="K341" s="278"/>
      <c r="L341" s="31"/>
      <c r="M341" s="31"/>
      <c r="N341" s="31"/>
      <c r="O341" s="31"/>
      <c r="P341" s="31"/>
      <c r="Q341" s="31"/>
      <c r="R341" s="31"/>
      <c r="S341" s="31"/>
      <c r="T341" s="31"/>
      <c r="U341" s="31"/>
      <c r="V341" s="31"/>
      <c r="W341" s="31"/>
      <c r="X341" s="31"/>
      <c r="Y341" s="31"/>
      <c r="Z341" s="31"/>
      <c r="AA341" s="31"/>
      <c r="AB341" s="31"/>
      <c r="AC341" s="31"/>
    </row>
    <row r="342" spans="2:29" ht="12.75">
      <c r="B342" s="273"/>
      <c r="C342" s="273"/>
      <c r="D342" s="273"/>
      <c r="E342" s="273"/>
      <c r="F342" s="273"/>
      <c r="G342" s="273"/>
      <c r="H342" s="273"/>
      <c r="I342" s="273"/>
      <c r="J342" s="273"/>
      <c r="K342" s="278"/>
      <c r="L342" s="31"/>
      <c r="M342" s="31"/>
      <c r="N342" s="31"/>
      <c r="O342" s="31"/>
      <c r="P342" s="31"/>
      <c r="Q342" s="31"/>
      <c r="R342" s="31"/>
      <c r="S342" s="31"/>
      <c r="T342" s="31"/>
      <c r="U342" s="31"/>
      <c r="V342" s="31"/>
      <c r="W342" s="31"/>
      <c r="X342" s="31"/>
      <c r="Y342" s="31"/>
      <c r="Z342" s="31"/>
      <c r="AA342" s="31"/>
      <c r="AB342" s="31"/>
      <c r="AC342" s="31"/>
    </row>
    <row r="343" spans="2:29" ht="12.75">
      <c r="B343" s="273"/>
      <c r="C343" s="273"/>
      <c r="D343" s="273"/>
      <c r="E343" s="273"/>
      <c r="F343" s="273"/>
      <c r="G343" s="273"/>
      <c r="H343" s="273"/>
      <c r="I343" s="273"/>
      <c r="J343" s="273"/>
      <c r="K343" s="278"/>
      <c r="L343" s="31"/>
      <c r="M343" s="31"/>
      <c r="N343" s="31"/>
      <c r="O343" s="31"/>
      <c r="P343" s="31"/>
      <c r="Q343" s="31"/>
      <c r="R343" s="31"/>
      <c r="S343" s="31"/>
      <c r="T343" s="31"/>
      <c r="U343" s="31"/>
      <c r="V343" s="31"/>
      <c r="W343" s="31"/>
      <c r="X343" s="31"/>
      <c r="Y343" s="31"/>
      <c r="Z343" s="31"/>
      <c r="AA343" s="31"/>
      <c r="AB343" s="31"/>
      <c r="AC343" s="31"/>
    </row>
    <row r="344" spans="2:29" ht="12.75">
      <c r="B344" s="273"/>
      <c r="C344" s="273"/>
      <c r="D344" s="273"/>
      <c r="E344" s="273"/>
      <c r="F344" s="273"/>
      <c r="G344" s="273"/>
      <c r="H344" s="273"/>
      <c r="I344" s="273"/>
      <c r="J344" s="273"/>
      <c r="K344" s="278"/>
      <c r="L344" s="31"/>
      <c r="M344" s="31"/>
      <c r="N344" s="31"/>
      <c r="O344" s="31"/>
      <c r="P344" s="31"/>
      <c r="Q344" s="31"/>
      <c r="R344" s="31"/>
      <c r="S344" s="31"/>
      <c r="T344" s="31"/>
      <c r="U344" s="31"/>
      <c r="V344" s="31"/>
      <c r="W344" s="31"/>
      <c r="X344" s="31"/>
      <c r="Y344" s="31"/>
      <c r="Z344" s="31"/>
      <c r="AA344" s="31"/>
      <c r="AB344" s="31"/>
      <c r="AC344" s="31"/>
    </row>
    <row r="345" spans="2:29" ht="12.75">
      <c r="B345" s="273"/>
      <c r="C345" s="273"/>
      <c r="D345" s="273"/>
      <c r="E345" s="273"/>
      <c r="F345" s="273"/>
      <c r="G345" s="273"/>
      <c r="H345" s="273"/>
      <c r="I345" s="273"/>
      <c r="J345" s="273"/>
      <c r="K345" s="278"/>
      <c r="L345" s="31"/>
      <c r="M345" s="31"/>
      <c r="N345" s="31"/>
      <c r="O345" s="31"/>
      <c r="P345" s="31"/>
      <c r="Q345" s="31"/>
      <c r="R345" s="31"/>
      <c r="S345" s="31"/>
      <c r="T345" s="31"/>
      <c r="U345" s="31"/>
      <c r="V345" s="31"/>
      <c r="W345" s="31"/>
      <c r="X345" s="31"/>
      <c r="Y345" s="31"/>
      <c r="Z345" s="31"/>
      <c r="AA345" s="31"/>
      <c r="AB345" s="31"/>
      <c r="AC345" s="31"/>
    </row>
    <row r="346" spans="2:29" ht="12.75">
      <c r="B346" s="273"/>
      <c r="C346" s="273"/>
      <c r="D346" s="273"/>
      <c r="E346" s="273"/>
      <c r="F346" s="273"/>
      <c r="G346" s="273"/>
      <c r="H346" s="273"/>
      <c r="I346" s="273"/>
      <c r="J346" s="273"/>
      <c r="K346" s="278"/>
      <c r="L346" s="31"/>
      <c r="M346" s="31"/>
      <c r="N346" s="31"/>
      <c r="O346" s="31"/>
      <c r="P346" s="31"/>
      <c r="Q346" s="31"/>
      <c r="R346" s="31"/>
      <c r="S346" s="31"/>
      <c r="T346" s="31"/>
      <c r="U346" s="31"/>
      <c r="V346" s="31"/>
      <c r="W346" s="31"/>
      <c r="X346" s="31"/>
      <c r="Y346" s="31"/>
      <c r="Z346" s="31"/>
      <c r="AA346" s="31"/>
      <c r="AB346" s="31"/>
      <c r="AC346" s="31"/>
    </row>
    <row r="347" spans="2:29" ht="12.75">
      <c r="B347" s="273"/>
      <c r="C347" s="273"/>
      <c r="D347" s="273"/>
      <c r="E347" s="273"/>
      <c r="F347" s="273"/>
      <c r="G347" s="273"/>
      <c r="H347" s="273"/>
      <c r="I347" s="273"/>
      <c r="J347" s="273"/>
      <c r="K347" s="278"/>
      <c r="L347" s="31"/>
      <c r="M347" s="31"/>
      <c r="N347" s="31"/>
      <c r="O347" s="31"/>
      <c r="P347" s="31"/>
      <c r="Q347" s="31"/>
      <c r="R347" s="31"/>
      <c r="S347" s="31"/>
      <c r="T347" s="31"/>
      <c r="U347" s="31"/>
      <c r="V347" s="31"/>
      <c r="W347" s="31"/>
      <c r="X347" s="31"/>
      <c r="Y347" s="31"/>
      <c r="Z347" s="31"/>
      <c r="AA347" s="31"/>
      <c r="AB347" s="31"/>
      <c r="AC347" s="31"/>
    </row>
    <row r="348" spans="2:29" ht="12.75">
      <c r="B348" s="273"/>
      <c r="C348" s="273"/>
      <c r="D348" s="273"/>
      <c r="E348" s="273"/>
      <c r="F348" s="273"/>
      <c r="G348" s="273"/>
      <c r="H348" s="273"/>
      <c r="I348" s="273"/>
      <c r="J348" s="273"/>
      <c r="K348" s="278"/>
      <c r="L348" s="31"/>
      <c r="M348" s="31"/>
      <c r="N348" s="31"/>
      <c r="O348" s="31"/>
      <c r="P348" s="31"/>
      <c r="Q348" s="31"/>
      <c r="R348" s="31"/>
      <c r="S348" s="31"/>
      <c r="T348" s="31"/>
      <c r="U348" s="31"/>
      <c r="V348" s="31"/>
      <c r="W348" s="31"/>
      <c r="X348" s="31"/>
      <c r="Y348" s="31"/>
      <c r="Z348" s="31"/>
      <c r="AA348" s="31"/>
      <c r="AB348" s="31"/>
      <c r="AC348" s="31"/>
    </row>
    <row r="349" spans="2:29" ht="12.75">
      <c r="B349" s="273"/>
      <c r="C349" s="273"/>
      <c r="D349" s="273"/>
      <c r="E349" s="273"/>
      <c r="F349" s="273"/>
      <c r="G349" s="273"/>
      <c r="H349" s="273"/>
      <c r="I349" s="273"/>
      <c r="J349" s="273"/>
      <c r="K349" s="278"/>
      <c r="L349" s="31"/>
      <c r="M349" s="31"/>
      <c r="N349" s="31"/>
      <c r="O349" s="31"/>
      <c r="P349" s="31"/>
      <c r="Q349" s="31"/>
      <c r="R349" s="31"/>
      <c r="S349" s="31"/>
      <c r="T349" s="31"/>
      <c r="U349" s="31"/>
      <c r="V349" s="31"/>
      <c r="W349" s="31"/>
      <c r="X349" s="31"/>
      <c r="Y349" s="31"/>
      <c r="Z349" s="31"/>
      <c r="AA349" s="31"/>
      <c r="AB349" s="31"/>
      <c r="AC349" s="31"/>
    </row>
    <row r="350" spans="2:29" ht="12.75">
      <c r="B350" s="273"/>
      <c r="C350" s="273"/>
      <c r="D350" s="273"/>
      <c r="E350" s="273"/>
      <c r="F350" s="273"/>
      <c r="G350" s="273"/>
      <c r="H350" s="273"/>
      <c r="I350" s="273"/>
      <c r="J350" s="273"/>
      <c r="K350" s="278"/>
      <c r="L350" s="31"/>
      <c r="M350" s="31"/>
      <c r="N350" s="31"/>
      <c r="O350" s="31"/>
      <c r="P350" s="31"/>
      <c r="Q350" s="31"/>
      <c r="R350" s="31"/>
      <c r="S350" s="31"/>
      <c r="T350" s="31"/>
      <c r="U350" s="31"/>
      <c r="V350" s="31"/>
      <c r="W350" s="31"/>
      <c r="X350" s="31"/>
      <c r="Y350" s="31"/>
      <c r="Z350" s="31"/>
      <c r="AA350" s="31"/>
      <c r="AB350" s="31"/>
      <c r="AC350" s="31"/>
    </row>
    <row r="351" spans="2:29" ht="12.75">
      <c r="B351" s="273"/>
      <c r="C351" s="273"/>
      <c r="D351" s="273"/>
      <c r="E351" s="273"/>
      <c r="F351" s="273"/>
      <c r="G351" s="273"/>
      <c r="H351" s="273"/>
      <c r="I351" s="273"/>
      <c r="J351" s="273"/>
      <c r="K351" s="278"/>
      <c r="L351" s="31"/>
      <c r="M351" s="31"/>
      <c r="N351" s="31"/>
      <c r="O351" s="31"/>
      <c r="P351" s="31"/>
      <c r="Q351" s="31"/>
      <c r="R351" s="31"/>
      <c r="S351" s="31"/>
      <c r="T351" s="31"/>
      <c r="U351" s="31"/>
      <c r="V351" s="31"/>
      <c r="W351" s="31"/>
      <c r="X351" s="31"/>
      <c r="Y351" s="31"/>
      <c r="Z351" s="31"/>
      <c r="AA351" s="31"/>
      <c r="AB351" s="31"/>
      <c r="AC351" s="31"/>
    </row>
    <row r="352" spans="2:29" ht="12.75">
      <c r="B352" s="273"/>
      <c r="C352" s="273"/>
      <c r="D352" s="273"/>
      <c r="E352" s="273"/>
      <c r="F352" s="273"/>
      <c r="G352" s="273"/>
      <c r="H352" s="273"/>
      <c r="I352" s="273"/>
      <c r="J352" s="273"/>
      <c r="K352" s="278"/>
      <c r="L352" s="31"/>
      <c r="M352" s="31"/>
      <c r="N352" s="31"/>
      <c r="O352" s="31"/>
      <c r="P352" s="31"/>
      <c r="Q352" s="31"/>
      <c r="R352" s="31"/>
      <c r="S352" s="31"/>
      <c r="T352" s="31"/>
      <c r="U352" s="31"/>
      <c r="V352" s="31"/>
      <c r="W352" s="31"/>
      <c r="X352" s="31"/>
      <c r="Y352" s="31"/>
      <c r="Z352" s="31"/>
      <c r="AA352" s="31"/>
      <c r="AB352" s="31"/>
      <c r="AC352" s="31"/>
    </row>
    <row r="353" spans="2:29" ht="12.75">
      <c r="B353" s="273"/>
      <c r="C353" s="273"/>
      <c r="D353" s="273"/>
      <c r="E353" s="273"/>
      <c r="F353" s="273"/>
      <c r="G353" s="273"/>
      <c r="H353" s="273"/>
      <c r="I353" s="273"/>
      <c r="J353" s="273"/>
      <c r="K353" s="278"/>
      <c r="L353" s="31"/>
      <c r="M353" s="31"/>
      <c r="N353" s="31"/>
      <c r="O353" s="31"/>
      <c r="P353" s="31"/>
      <c r="Q353" s="31"/>
      <c r="R353" s="31"/>
      <c r="S353" s="31"/>
      <c r="T353" s="31"/>
      <c r="U353" s="31"/>
      <c r="V353" s="31"/>
      <c r="W353" s="31"/>
      <c r="X353" s="31"/>
      <c r="Y353" s="31"/>
      <c r="Z353" s="31"/>
      <c r="AA353" s="31"/>
      <c r="AB353" s="31"/>
      <c r="AC353" s="31"/>
    </row>
    <row r="354" spans="2:29" ht="12.75">
      <c r="B354" s="273"/>
      <c r="C354" s="273"/>
      <c r="D354" s="273"/>
      <c r="E354" s="273"/>
      <c r="F354" s="273"/>
      <c r="G354" s="273"/>
      <c r="H354" s="273"/>
      <c r="I354" s="273"/>
      <c r="J354" s="273"/>
      <c r="K354" s="278"/>
      <c r="L354" s="31"/>
      <c r="M354" s="31"/>
      <c r="N354" s="31"/>
      <c r="O354" s="31"/>
      <c r="P354" s="31"/>
      <c r="Q354" s="31"/>
      <c r="R354" s="31"/>
      <c r="S354" s="31"/>
      <c r="T354" s="31"/>
      <c r="U354" s="31"/>
      <c r="V354" s="31"/>
      <c r="W354" s="31"/>
      <c r="X354" s="31"/>
      <c r="Y354" s="31"/>
      <c r="Z354" s="31"/>
      <c r="AA354" s="31"/>
      <c r="AB354" s="31"/>
      <c r="AC354" s="31"/>
    </row>
    <row r="355" spans="2:29" ht="12.75">
      <c r="B355" s="273"/>
      <c r="C355" s="273"/>
      <c r="D355" s="273"/>
      <c r="E355" s="273"/>
      <c r="F355" s="273"/>
      <c r="G355" s="273"/>
      <c r="H355" s="273"/>
      <c r="I355" s="273"/>
      <c r="J355" s="273"/>
      <c r="K355" s="278"/>
      <c r="L355" s="31"/>
      <c r="M355" s="31"/>
      <c r="N355" s="31"/>
      <c r="O355" s="31"/>
      <c r="P355" s="31"/>
      <c r="Q355" s="31"/>
      <c r="R355" s="31"/>
      <c r="S355" s="31"/>
      <c r="T355" s="31"/>
      <c r="U355" s="31"/>
      <c r="V355" s="31"/>
      <c r="W355" s="31"/>
      <c r="X355" s="31"/>
      <c r="Y355" s="31"/>
      <c r="Z355" s="31"/>
      <c r="AA355" s="31"/>
      <c r="AB355" s="31"/>
      <c r="AC355" s="31"/>
    </row>
    <row r="356" spans="2:29" ht="12.75">
      <c r="B356" s="273"/>
      <c r="C356" s="273"/>
      <c r="D356" s="273"/>
      <c r="E356" s="273"/>
      <c r="F356" s="273"/>
      <c r="G356" s="273"/>
      <c r="H356" s="273"/>
      <c r="I356" s="273"/>
      <c r="J356" s="273"/>
      <c r="K356" s="278"/>
      <c r="L356" s="31"/>
      <c r="M356" s="31"/>
      <c r="N356" s="31"/>
      <c r="O356" s="31"/>
      <c r="P356" s="31"/>
      <c r="Q356" s="31"/>
      <c r="R356" s="31"/>
      <c r="S356" s="31"/>
      <c r="T356" s="31"/>
      <c r="U356" s="31"/>
      <c r="V356" s="31"/>
      <c r="W356" s="31"/>
      <c r="X356" s="31"/>
      <c r="Y356" s="31"/>
      <c r="Z356" s="31"/>
      <c r="AA356" s="31"/>
      <c r="AB356" s="31"/>
      <c r="AC356" s="31"/>
    </row>
    <row r="357" spans="2:29" ht="12.75">
      <c r="B357" s="273"/>
      <c r="C357" s="273"/>
      <c r="D357" s="273"/>
      <c r="E357" s="273"/>
      <c r="F357" s="273"/>
      <c r="G357" s="273"/>
      <c r="H357" s="273"/>
      <c r="I357" s="273"/>
      <c r="J357" s="273"/>
      <c r="K357" s="278"/>
      <c r="L357" s="31"/>
      <c r="M357" s="31"/>
      <c r="N357" s="31"/>
      <c r="O357" s="31"/>
      <c r="P357" s="31"/>
      <c r="Q357" s="31"/>
      <c r="R357" s="31"/>
      <c r="S357" s="31"/>
      <c r="T357" s="31"/>
      <c r="U357" s="31"/>
      <c r="V357" s="31"/>
      <c r="W357" s="31"/>
      <c r="X357" s="31"/>
      <c r="Y357" s="31"/>
      <c r="Z357" s="31"/>
      <c r="AA357" s="31"/>
      <c r="AB357" s="31"/>
      <c r="AC357" s="31"/>
    </row>
    <row r="358" spans="2:29" ht="12.75">
      <c r="B358" s="273"/>
      <c r="C358" s="273"/>
      <c r="D358" s="273"/>
      <c r="E358" s="273"/>
      <c r="F358" s="273"/>
      <c r="G358" s="273"/>
      <c r="H358" s="273"/>
      <c r="I358" s="273"/>
      <c r="J358" s="273"/>
      <c r="K358" s="278"/>
      <c r="L358" s="31"/>
      <c r="M358" s="31"/>
      <c r="N358" s="31"/>
      <c r="O358" s="31"/>
      <c r="P358" s="31"/>
      <c r="Q358" s="31"/>
      <c r="R358" s="31"/>
      <c r="S358" s="31"/>
      <c r="T358" s="31"/>
      <c r="U358" s="31"/>
      <c r="V358" s="31"/>
      <c r="W358" s="31"/>
      <c r="X358" s="31"/>
      <c r="Y358" s="31"/>
      <c r="Z358" s="31"/>
      <c r="AA358" s="31"/>
      <c r="AB358" s="31"/>
      <c r="AC358" s="31"/>
    </row>
    <row r="359" spans="2:29" ht="12.75">
      <c r="B359" s="273"/>
      <c r="C359" s="273"/>
      <c r="D359" s="273"/>
      <c r="E359" s="273"/>
      <c r="F359" s="273"/>
      <c r="G359" s="273"/>
      <c r="H359" s="273"/>
      <c r="I359" s="273"/>
      <c r="J359" s="273"/>
      <c r="K359" s="278"/>
      <c r="L359" s="31"/>
      <c r="M359" s="31"/>
      <c r="N359" s="31"/>
      <c r="O359" s="31"/>
      <c r="P359" s="31"/>
      <c r="Q359" s="31"/>
      <c r="R359" s="31"/>
      <c r="S359" s="31"/>
      <c r="T359" s="31"/>
      <c r="U359" s="31"/>
      <c r="V359" s="31"/>
      <c r="W359" s="31"/>
      <c r="X359" s="31"/>
      <c r="Y359" s="31"/>
      <c r="Z359" s="31"/>
      <c r="AA359" s="31"/>
      <c r="AB359" s="31"/>
      <c r="AC359" s="31"/>
    </row>
    <row r="360" spans="2:29" ht="12.75">
      <c r="B360" s="273"/>
      <c r="C360" s="273"/>
      <c r="D360" s="273"/>
      <c r="E360" s="273"/>
      <c r="F360" s="273"/>
      <c r="G360" s="273"/>
      <c r="H360" s="273"/>
      <c r="I360" s="273"/>
      <c r="J360" s="273"/>
      <c r="K360" s="278"/>
      <c r="L360" s="31"/>
      <c r="M360" s="31"/>
      <c r="N360" s="31"/>
      <c r="O360" s="31"/>
      <c r="P360" s="31"/>
      <c r="Q360" s="31"/>
      <c r="R360" s="31"/>
      <c r="S360" s="31"/>
      <c r="T360" s="31"/>
      <c r="U360" s="31"/>
      <c r="V360" s="31"/>
      <c r="W360" s="31"/>
      <c r="X360" s="31"/>
      <c r="Y360" s="31"/>
      <c r="Z360" s="31"/>
      <c r="AA360" s="31"/>
      <c r="AB360" s="31"/>
      <c r="AC360" s="31"/>
    </row>
    <row r="361" spans="2:29" ht="12.75">
      <c r="B361" s="273"/>
      <c r="C361" s="273"/>
      <c r="D361" s="273"/>
      <c r="E361" s="273"/>
      <c r="F361" s="273"/>
      <c r="G361" s="273"/>
      <c r="H361" s="273"/>
      <c r="I361" s="273"/>
      <c r="J361" s="273"/>
      <c r="K361" s="278"/>
      <c r="L361" s="31"/>
      <c r="M361" s="31"/>
      <c r="N361" s="31"/>
      <c r="O361" s="31"/>
      <c r="P361" s="31"/>
      <c r="Q361" s="31"/>
      <c r="R361" s="31"/>
      <c r="S361" s="31"/>
      <c r="T361" s="31"/>
      <c r="U361" s="31"/>
      <c r="V361" s="31"/>
      <c r="W361" s="31"/>
      <c r="X361" s="31"/>
      <c r="Y361" s="31"/>
      <c r="Z361" s="31"/>
      <c r="AA361" s="31"/>
      <c r="AB361" s="31"/>
      <c r="AC361" s="31"/>
    </row>
    <row r="362" spans="2:29" ht="12.75">
      <c r="B362" s="273"/>
      <c r="C362" s="273"/>
      <c r="D362" s="273"/>
      <c r="E362" s="273"/>
      <c r="F362" s="273"/>
      <c r="G362" s="273"/>
      <c r="H362" s="273"/>
      <c r="I362" s="273"/>
      <c r="J362" s="273"/>
      <c r="K362" s="278"/>
      <c r="L362" s="31"/>
      <c r="M362" s="31"/>
      <c r="N362" s="31"/>
      <c r="O362" s="31"/>
      <c r="P362" s="31"/>
      <c r="Q362" s="31"/>
      <c r="R362" s="31"/>
      <c r="S362" s="31"/>
      <c r="T362" s="31"/>
      <c r="U362" s="31"/>
      <c r="V362" s="31"/>
      <c r="W362" s="31"/>
      <c r="X362" s="31"/>
      <c r="Y362" s="31"/>
      <c r="Z362" s="31"/>
      <c r="AA362" s="31"/>
      <c r="AB362" s="31"/>
      <c r="AC362" s="31"/>
    </row>
    <row r="363" spans="2:29" ht="12.75">
      <c r="B363" s="273"/>
      <c r="C363" s="273"/>
      <c r="D363" s="273"/>
      <c r="E363" s="273"/>
      <c r="F363" s="273"/>
      <c r="G363" s="273"/>
      <c r="H363" s="273"/>
      <c r="I363" s="273"/>
      <c r="J363" s="273"/>
      <c r="K363" s="278"/>
      <c r="L363" s="31"/>
      <c r="M363" s="31"/>
      <c r="N363" s="31"/>
      <c r="O363" s="31"/>
      <c r="P363" s="31"/>
      <c r="Q363" s="31"/>
      <c r="R363" s="31"/>
      <c r="S363" s="31"/>
      <c r="T363" s="31"/>
      <c r="U363" s="31"/>
      <c r="V363" s="31"/>
      <c r="W363" s="31"/>
      <c r="X363" s="31"/>
      <c r="Y363" s="31"/>
      <c r="Z363" s="31"/>
      <c r="AA363" s="31"/>
      <c r="AB363" s="31"/>
      <c r="AC363" s="31"/>
    </row>
    <row r="364" spans="2:29" ht="12.75">
      <c r="B364" s="273"/>
      <c r="C364" s="273"/>
      <c r="D364" s="273"/>
      <c r="E364" s="273"/>
      <c r="F364" s="273"/>
      <c r="G364" s="273"/>
      <c r="H364" s="273"/>
      <c r="I364" s="273"/>
      <c r="J364" s="273"/>
      <c r="K364" s="278"/>
      <c r="L364" s="31"/>
      <c r="M364" s="31"/>
      <c r="N364" s="31"/>
      <c r="O364" s="31"/>
      <c r="P364" s="31"/>
      <c r="Q364" s="31"/>
      <c r="R364" s="31"/>
      <c r="S364" s="31"/>
      <c r="T364" s="31"/>
      <c r="U364" s="31"/>
      <c r="V364" s="31"/>
      <c r="W364" s="31"/>
      <c r="X364" s="31"/>
      <c r="Y364" s="31"/>
      <c r="Z364" s="31"/>
      <c r="AA364" s="31"/>
      <c r="AB364" s="31"/>
      <c r="AC364" s="31"/>
    </row>
    <row r="365" spans="2:29" ht="12.75">
      <c r="B365" s="273"/>
      <c r="C365" s="273"/>
      <c r="D365" s="273"/>
      <c r="E365" s="273"/>
      <c r="F365" s="273"/>
      <c r="G365" s="273"/>
      <c r="H365" s="273"/>
      <c r="I365" s="273"/>
      <c r="J365" s="273"/>
      <c r="K365" s="278"/>
      <c r="L365" s="31"/>
      <c r="M365" s="31"/>
      <c r="N365" s="31"/>
      <c r="O365" s="31"/>
      <c r="P365" s="31"/>
      <c r="Q365" s="31"/>
      <c r="R365" s="31"/>
      <c r="S365" s="31"/>
      <c r="T365" s="31"/>
      <c r="U365" s="31"/>
      <c r="V365" s="31"/>
      <c r="W365" s="31"/>
      <c r="X365" s="31"/>
      <c r="Y365" s="31"/>
      <c r="Z365" s="31"/>
      <c r="AA365" s="31"/>
      <c r="AB365" s="31"/>
      <c r="AC365" s="31"/>
    </row>
    <row r="366" spans="2:29" ht="12.75">
      <c r="B366" s="273"/>
      <c r="C366" s="273"/>
      <c r="D366" s="273"/>
      <c r="E366" s="273"/>
      <c r="F366" s="273"/>
      <c r="G366" s="273"/>
      <c r="H366" s="273"/>
      <c r="I366" s="273"/>
      <c r="J366" s="273"/>
      <c r="K366" s="278"/>
      <c r="L366" s="31"/>
      <c r="M366" s="31"/>
      <c r="N366" s="31"/>
      <c r="O366" s="31"/>
      <c r="P366" s="31"/>
      <c r="Q366" s="31"/>
      <c r="R366" s="31"/>
      <c r="S366" s="31"/>
      <c r="T366" s="31"/>
      <c r="U366" s="31"/>
      <c r="V366" s="31"/>
      <c r="W366" s="31"/>
      <c r="X366" s="31"/>
      <c r="Y366" s="31"/>
      <c r="Z366" s="31"/>
      <c r="AA366" s="31"/>
      <c r="AB366" s="31"/>
      <c r="AC366" s="31"/>
    </row>
    <row r="367" spans="2:29" ht="12.75">
      <c r="B367" s="273"/>
      <c r="C367" s="273"/>
      <c r="D367" s="273"/>
      <c r="E367" s="273"/>
      <c r="F367" s="273"/>
      <c r="G367" s="273"/>
      <c r="H367" s="273"/>
      <c r="I367" s="273"/>
      <c r="J367" s="273"/>
      <c r="K367" s="278"/>
      <c r="L367" s="31"/>
      <c r="M367" s="31"/>
      <c r="N367" s="31"/>
      <c r="O367" s="31"/>
      <c r="P367" s="31"/>
      <c r="Q367" s="31"/>
      <c r="R367" s="31"/>
      <c r="S367" s="31"/>
      <c r="T367" s="31"/>
      <c r="U367" s="31"/>
      <c r="V367" s="31"/>
      <c r="W367" s="31"/>
      <c r="X367" s="31"/>
      <c r="Y367" s="31"/>
      <c r="Z367" s="31"/>
      <c r="AA367" s="31"/>
      <c r="AB367" s="31"/>
      <c r="AC367" s="31"/>
    </row>
    <row r="368" spans="2:29" ht="12.75">
      <c r="B368" s="273"/>
      <c r="C368" s="273"/>
      <c r="D368" s="273"/>
      <c r="E368" s="273"/>
      <c r="F368" s="273"/>
      <c r="G368" s="273"/>
      <c r="H368" s="273"/>
      <c r="I368" s="273"/>
      <c r="J368" s="273"/>
      <c r="K368" s="278"/>
      <c r="L368" s="31"/>
      <c r="M368" s="31"/>
      <c r="N368" s="31"/>
      <c r="O368" s="31"/>
      <c r="P368" s="31"/>
      <c r="Q368" s="31"/>
      <c r="R368" s="31"/>
      <c r="S368" s="31"/>
      <c r="T368" s="31"/>
      <c r="U368" s="31"/>
      <c r="V368" s="31"/>
      <c r="W368" s="31"/>
      <c r="X368" s="31"/>
      <c r="Y368" s="31"/>
      <c r="Z368" s="31"/>
      <c r="AA368" s="31"/>
      <c r="AB368" s="31"/>
      <c r="AC368" s="31"/>
    </row>
    <row r="369" spans="2:29" ht="12.75">
      <c r="B369" s="273"/>
      <c r="C369" s="273"/>
      <c r="D369" s="273"/>
      <c r="E369" s="273"/>
      <c r="F369" s="273"/>
      <c r="G369" s="273"/>
      <c r="H369" s="273"/>
      <c r="I369" s="273"/>
      <c r="J369" s="273"/>
      <c r="K369" s="278"/>
      <c r="L369" s="31"/>
      <c r="M369" s="31"/>
      <c r="N369" s="31"/>
      <c r="O369" s="31"/>
      <c r="P369" s="31"/>
      <c r="Q369" s="31"/>
      <c r="R369" s="31"/>
      <c r="S369" s="31"/>
      <c r="T369" s="31"/>
      <c r="U369" s="31"/>
      <c r="V369" s="31"/>
      <c r="W369" s="31"/>
      <c r="X369" s="31"/>
      <c r="Y369" s="31"/>
      <c r="Z369" s="31"/>
      <c r="AA369" s="31"/>
      <c r="AB369" s="31"/>
      <c r="AC369" s="31"/>
    </row>
    <row r="370" spans="2:29" ht="12.75">
      <c r="B370" s="273"/>
      <c r="C370" s="273"/>
      <c r="D370" s="273"/>
      <c r="E370" s="273"/>
      <c r="F370" s="273"/>
      <c r="G370" s="273"/>
      <c r="H370" s="273"/>
      <c r="I370" s="273"/>
      <c r="J370" s="273"/>
      <c r="K370" s="278"/>
      <c r="L370" s="31"/>
      <c r="M370" s="31"/>
      <c r="N370" s="31"/>
      <c r="O370" s="31"/>
      <c r="P370" s="31"/>
      <c r="Q370" s="31"/>
      <c r="R370" s="31"/>
      <c r="S370" s="31"/>
      <c r="T370" s="31"/>
      <c r="U370" s="31"/>
      <c r="V370" s="31"/>
      <c r="W370" s="31"/>
      <c r="X370" s="31"/>
      <c r="Y370" s="31"/>
      <c r="Z370" s="31"/>
      <c r="AA370" s="31"/>
      <c r="AB370" s="31"/>
      <c r="AC370" s="31"/>
    </row>
    <row r="371" spans="2:29" ht="12.75">
      <c r="B371" s="273"/>
      <c r="C371" s="273"/>
      <c r="D371" s="273"/>
      <c r="E371" s="273"/>
      <c r="F371" s="273"/>
      <c r="G371" s="273"/>
      <c r="H371" s="273"/>
      <c r="I371" s="273"/>
      <c r="J371" s="273"/>
      <c r="K371" s="278"/>
      <c r="L371" s="31"/>
      <c r="M371" s="31"/>
      <c r="N371" s="31"/>
      <c r="O371" s="31"/>
      <c r="P371" s="31"/>
      <c r="Q371" s="31"/>
      <c r="R371" s="31"/>
      <c r="S371" s="31"/>
      <c r="T371" s="31"/>
      <c r="U371" s="31"/>
      <c r="V371" s="31"/>
      <c r="W371" s="31"/>
      <c r="X371" s="31"/>
      <c r="Y371" s="31"/>
      <c r="Z371" s="31"/>
      <c r="AA371" s="31"/>
      <c r="AB371" s="31"/>
      <c r="AC371" s="31"/>
    </row>
    <row r="372" spans="2:29" ht="12.75">
      <c r="B372" s="273"/>
      <c r="C372" s="273"/>
      <c r="D372" s="273"/>
      <c r="E372" s="273"/>
      <c r="F372" s="273"/>
      <c r="G372" s="273"/>
      <c r="H372" s="273"/>
      <c r="I372" s="273"/>
      <c r="J372" s="273"/>
      <c r="K372" s="278"/>
      <c r="L372" s="31"/>
      <c r="M372" s="31"/>
      <c r="N372" s="31"/>
      <c r="O372" s="31"/>
      <c r="P372" s="31"/>
      <c r="Q372" s="31"/>
      <c r="R372" s="31"/>
      <c r="S372" s="31"/>
      <c r="T372" s="31"/>
      <c r="U372" s="31"/>
      <c r="V372" s="31"/>
      <c r="W372" s="31"/>
      <c r="X372" s="31"/>
      <c r="Y372" s="31"/>
      <c r="Z372" s="31"/>
      <c r="AA372" s="31"/>
      <c r="AB372" s="31"/>
      <c r="AC372" s="31"/>
    </row>
    <row r="373" spans="2:29" ht="12.75">
      <c r="B373" s="273"/>
      <c r="C373" s="273"/>
      <c r="D373" s="273"/>
      <c r="E373" s="273"/>
      <c r="F373" s="273"/>
      <c r="G373" s="273"/>
      <c r="H373" s="273"/>
      <c r="I373" s="273"/>
      <c r="J373" s="273"/>
      <c r="K373" s="278"/>
      <c r="L373" s="31"/>
      <c r="M373" s="31"/>
      <c r="N373" s="31"/>
      <c r="O373" s="31"/>
      <c r="P373" s="31"/>
      <c r="Q373" s="31"/>
      <c r="R373" s="31"/>
      <c r="S373" s="31"/>
      <c r="T373" s="31"/>
      <c r="U373" s="31"/>
      <c r="V373" s="31"/>
      <c r="W373" s="31"/>
      <c r="X373" s="31"/>
      <c r="Y373" s="31"/>
      <c r="Z373" s="31"/>
      <c r="AA373" s="31"/>
      <c r="AB373" s="31"/>
      <c r="AC373" s="31"/>
    </row>
    <row r="374" spans="2:29" ht="12.75">
      <c r="B374" s="273"/>
      <c r="C374" s="273"/>
      <c r="D374" s="273"/>
      <c r="E374" s="273"/>
      <c r="F374" s="273"/>
      <c r="G374" s="273"/>
      <c r="H374" s="273"/>
      <c r="I374" s="273"/>
      <c r="J374" s="273"/>
      <c r="K374" s="278"/>
      <c r="L374" s="31"/>
      <c r="M374" s="31"/>
      <c r="N374" s="31"/>
      <c r="O374" s="31"/>
      <c r="P374" s="31"/>
      <c r="Q374" s="31"/>
      <c r="R374" s="31"/>
      <c r="S374" s="31"/>
      <c r="T374" s="31"/>
      <c r="U374" s="31"/>
      <c r="V374" s="31"/>
      <c r="W374" s="31"/>
      <c r="X374" s="31"/>
      <c r="Y374" s="31"/>
      <c r="Z374" s="31"/>
      <c r="AA374" s="31"/>
      <c r="AB374" s="31"/>
      <c r="AC374" s="31"/>
    </row>
    <row r="375" spans="2:29" ht="12.75">
      <c r="B375" s="273"/>
      <c r="C375" s="273"/>
      <c r="D375" s="273"/>
      <c r="E375" s="273"/>
      <c r="F375" s="273"/>
      <c r="G375" s="273"/>
      <c r="H375" s="273"/>
      <c r="I375" s="273"/>
      <c r="J375" s="273"/>
      <c r="K375" s="278"/>
      <c r="L375" s="31"/>
      <c r="M375" s="31"/>
      <c r="N375" s="31"/>
      <c r="O375" s="31"/>
      <c r="P375" s="31"/>
      <c r="Q375" s="31"/>
      <c r="R375" s="31"/>
      <c r="S375" s="31"/>
      <c r="T375" s="31"/>
      <c r="U375" s="31"/>
      <c r="V375" s="31"/>
      <c r="W375" s="31"/>
      <c r="X375" s="31"/>
      <c r="Y375" s="31"/>
      <c r="Z375" s="31"/>
      <c r="AA375" s="31"/>
      <c r="AB375" s="31"/>
      <c r="AC375" s="31"/>
    </row>
    <row r="376" spans="2:29" ht="12.75">
      <c r="B376" s="273"/>
      <c r="C376" s="273"/>
      <c r="D376" s="273"/>
      <c r="E376" s="273"/>
      <c r="F376" s="273"/>
      <c r="G376" s="273"/>
      <c r="H376" s="273"/>
      <c r="I376" s="273"/>
      <c r="J376" s="273"/>
      <c r="K376" s="278"/>
      <c r="L376" s="31"/>
      <c r="M376" s="31"/>
      <c r="N376" s="31"/>
      <c r="O376" s="31"/>
      <c r="P376" s="31"/>
      <c r="Q376" s="31"/>
      <c r="R376" s="31"/>
      <c r="S376" s="31"/>
      <c r="T376" s="31"/>
      <c r="U376" s="31"/>
      <c r="V376" s="31"/>
      <c r="W376" s="31"/>
      <c r="X376" s="31"/>
      <c r="Y376" s="31"/>
      <c r="Z376" s="31"/>
      <c r="AA376" s="31"/>
      <c r="AB376" s="31"/>
      <c r="AC376" s="31"/>
    </row>
    <row r="377" spans="2:29" ht="12.75">
      <c r="B377" s="273"/>
      <c r="C377" s="273"/>
      <c r="D377" s="273"/>
      <c r="E377" s="273"/>
      <c r="F377" s="273"/>
      <c r="G377" s="273"/>
      <c r="H377" s="273"/>
      <c r="I377" s="273"/>
      <c r="J377" s="273"/>
      <c r="K377" s="278"/>
      <c r="L377" s="31"/>
      <c r="M377" s="31"/>
      <c r="N377" s="31"/>
      <c r="O377" s="31"/>
      <c r="P377" s="31"/>
      <c r="Q377" s="31"/>
      <c r="R377" s="31"/>
      <c r="S377" s="31"/>
      <c r="T377" s="31"/>
      <c r="U377" s="31"/>
      <c r="V377" s="31"/>
      <c r="W377" s="31"/>
      <c r="X377" s="31"/>
      <c r="Y377" s="31"/>
      <c r="Z377" s="31"/>
      <c r="AA377" s="31"/>
      <c r="AB377" s="31"/>
      <c r="AC377" s="31"/>
    </row>
    <row r="378" spans="2:29" ht="12.75">
      <c r="B378" s="273"/>
      <c r="C378" s="273"/>
      <c r="D378" s="273"/>
      <c r="E378" s="273"/>
      <c r="F378" s="273"/>
      <c r="G378" s="273"/>
      <c r="H378" s="273"/>
      <c r="I378" s="273"/>
      <c r="J378" s="273"/>
      <c r="K378" s="278"/>
      <c r="L378" s="31"/>
      <c r="M378" s="31"/>
      <c r="N378" s="31"/>
      <c r="O378" s="31"/>
      <c r="P378" s="31"/>
      <c r="Q378" s="31"/>
      <c r="R378" s="31"/>
      <c r="S378" s="31"/>
      <c r="T378" s="31"/>
      <c r="U378" s="31"/>
      <c r="V378" s="31"/>
      <c r="W378" s="31"/>
      <c r="X378" s="31"/>
      <c r="Y378" s="31"/>
      <c r="Z378" s="31"/>
      <c r="AA378" s="31"/>
      <c r="AB378" s="31"/>
      <c r="AC378" s="31"/>
    </row>
    <row r="379" spans="2:29" ht="12.75">
      <c r="B379" s="273"/>
      <c r="C379" s="273"/>
      <c r="D379" s="273"/>
      <c r="E379" s="273"/>
      <c r="F379" s="273"/>
      <c r="G379" s="273"/>
      <c r="H379" s="273"/>
      <c r="I379" s="273"/>
      <c r="J379" s="273"/>
      <c r="K379" s="278"/>
      <c r="L379" s="31"/>
      <c r="M379" s="31"/>
      <c r="N379" s="31"/>
      <c r="O379" s="31"/>
      <c r="P379" s="31"/>
      <c r="Q379" s="31"/>
      <c r="R379" s="31"/>
      <c r="S379" s="31"/>
      <c r="T379" s="31"/>
      <c r="U379" s="31"/>
      <c r="V379" s="31"/>
      <c r="W379" s="31"/>
      <c r="X379" s="31"/>
      <c r="Y379" s="31"/>
      <c r="Z379" s="31"/>
      <c r="AA379" s="31"/>
      <c r="AB379" s="31"/>
      <c r="AC379" s="31"/>
    </row>
    <row r="380" spans="2:29" ht="12.75">
      <c r="B380" s="273"/>
      <c r="C380" s="273"/>
      <c r="D380" s="273"/>
      <c r="E380" s="273"/>
      <c r="F380" s="273"/>
      <c r="G380" s="273"/>
      <c r="H380" s="273"/>
      <c r="I380" s="273"/>
      <c r="J380" s="273"/>
      <c r="K380" s="278"/>
      <c r="L380" s="31"/>
      <c r="M380" s="31"/>
      <c r="N380" s="31"/>
      <c r="O380" s="31"/>
      <c r="P380" s="31"/>
      <c r="Q380" s="31"/>
      <c r="R380" s="31"/>
      <c r="S380" s="31"/>
      <c r="T380" s="31"/>
      <c r="U380" s="31"/>
      <c r="V380" s="31"/>
      <c r="W380" s="31"/>
      <c r="X380" s="31"/>
      <c r="Y380" s="31"/>
      <c r="Z380" s="31"/>
      <c r="AA380" s="31"/>
      <c r="AB380" s="31"/>
      <c r="AC380" s="31"/>
    </row>
    <row r="381" spans="2:29" ht="12.75">
      <c r="B381" s="273"/>
      <c r="C381" s="273"/>
      <c r="D381" s="273"/>
      <c r="E381" s="273"/>
      <c r="F381" s="273"/>
      <c r="G381" s="273"/>
      <c r="H381" s="273"/>
      <c r="I381" s="273"/>
      <c r="J381" s="273"/>
      <c r="K381" s="278"/>
      <c r="L381" s="31"/>
      <c r="M381" s="31"/>
      <c r="N381" s="31"/>
      <c r="O381" s="31"/>
      <c r="P381" s="31"/>
      <c r="Q381" s="31"/>
      <c r="R381" s="31"/>
      <c r="S381" s="31"/>
      <c r="T381" s="31"/>
      <c r="U381" s="31"/>
      <c r="V381" s="31"/>
      <c r="W381" s="31"/>
      <c r="X381" s="31"/>
      <c r="Y381" s="31"/>
      <c r="Z381" s="31"/>
      <c r="AA381" s="31"/>
      <c r="AB381" s="31"/>
      <c r="AC381" s="31"/>
    </row>
    <row r="382" spans="2:29" ht="12.75">
      <c r="B382" s="273"/>
      <c r="C382" s="273"/>
      <c r="D382" s="273"/>
      <c r="E382" s="273"/>
      <c r="F382" s="273"/>
      <c r="G382" s="273"/>
      <c r="H382" s="273"/>
      <c r="I382" s="273"/>
      <c r="J382" s="273"/>
      <c r="K382" s="278"/>
      <c r="L382" s="31"/>
      <c r="M382" s="31"/>
      <c r="N382" s="31"/>
      <c r="O382" s="31"/>
      <c r="P382" s="31"/>
      <c r="Q382" s="31"/>
      <c r="R382" s="31"/>
      <c r="S382" s="31"/>
      <c r="T382" s="31"/>
      <c r="U382" s="31"/>
      <c r="V382" s="31"/>
      <c r="W382" s="31"/>
      <c r="X382" s="31"/>
      <c r="Y382" s="31"/>
      <c r="Z382" s="31"/>
      <c r="AA382" s="31"/>
      <c r="AB382" s="31"/>
      <c r="AC382" s="31"/>
    </row>
    <row r="383" spans="2:29" ht="12.75">
      <c r="B383" s="273"/>
      <c r="C383" s="273"/>
      <c r="D383" s="273"/>
      <c r="E383" s="273"/>
      <c r="F383" s="273"/>
      <c r="G383" s="273"/>
      <c r="H383" s="273"/>
      <c r="I383" s="273"/>
      <c r="J383" s="273"/>
      <c r="K383" s="278"/>
      <c r="L383" s="31"/>
      <c r="M383" s="31"/>
      <c r="N383" s="31"/>
      <c r="O383" s="31"/>
      <c r="P383" s="31"/>
      <c r="Q383" s="31"/>
      <c r="R383" s="31"/>
      <c r="S383" s="31"/>
      <c r="T383" s="31"/>
      <c r="U383" s="31"/>
      <c r="V383" s="31"/>
      <c r="W383" s="31"/>
      <c r="X383" s="31"/>
      <c r="Y383" s="31"/>
      <c r="Z383" s="31"/>
      <c r="AA383" s="31"/>
      <c r="AB383" s="31"/>
      <c r="AC383" s="31"/>
    </row>
    <row r="384" spans="2:29" ht="12.75">
      <c r="B384" s="273"/>
      <c r="C384" s="273"/>
      <c r="D384" s="273"/>
      <c r="E384" s="273"/>
      <c r="F384" s="273"/>
      <c r="G384" s="273"/>
      <c r="H384" s="273"/>
      <c r="I384" s="273"/>
      <c r="J384" s="273"/>
      <c r="K384" s="278"/>
      <c r="L384" s="31"/>
      <c r="M384" s="31"/>
      <c r="N384" s="31"/>
      <c r="O384" s="31"/>
      <c r="P384" s="31"/>
      <c r="Q384" s="31"/>
      <c r="R384" s="31"/>
      <c r="S384" s="31"/>
      <c r="T384" s="31"/>
      <c r="U384" s="31"/>
      <c r="V384" s="31"/>
      <c r="W384" s="31"/>
      <c r="X384" s="31"/>
      <c r="Y384" s="31"/>
      <c r="Z384" s="31"/>
      <c r="AA384" s="31"/>
      <c r="AB384" s="31"/>
      <c r="AC384" s="31"/>
    </row>
    <row r="385" spans="2:29" ht="12.75">
      <c r="B385" s="273"/>
      <c r="C385" s="273"/>
      <c r="D385" s="273"/>
      <c r="E385" s="273"/>
      <c r="F385" s="273"/>
      <c r="G385" s="273"/>
      <c r="H385" s="273"/>
      <c r="I385" s="273"/>
      <c r="J385" s="273"/>
      <c r="K385" s="278"/>
      <c r="L385" s="31"/>
      <c r="M385" s="31"/>
      <c r="N385" s="31"/>
      <c r="O385" s="31"/>
      <c r="P385" s="31"/>
      <c r="Q385" s="31"/>
      <c r="R385" s="31"/>
      <c r="S385" s="31"/>
      <c r="T385" s="31"/>
      <c r="U385" s="31"/>
      <c r="V385" s="31"/>
      <c r="W385" s="31"/>
      <c r="X385" s="31"/>
      <c r="Y385" s="31"/>
      <c r="Z385" s="31"/>
      <c r="AA385" s="31"/>
      <c r="AB385" s="31"/>
      <c r="AC385" s="31"/>
    </row>
    <row r="386" spans="2:29" ht="12.75">
      <c r="B386" s="273"/>
      <c r="C386" s="273"/>
      <c r="D386" s="273"/>
      <c r="E386" s="273"/>
      <c r="F386" s="273"/>
      <c r="G386" s="273"/>
      <c r="H386" s="273"/>
      <c r="I386" s="273"/>
      <c r="J386" s="273"/>
      <c r="K386" s="278"/>
      <c r="L386" s="31"/>
      <c r="M386" s="31"/>
      <c r="N386" s="31"/>
      <c r="O386" s="31"/>
      <c r="P386" s="31"/>
      <c r="Q386" s="31"/>
      <c r="R386" s="31"/>
      <c r="S386" s="31"/>
      <c r="T386" s="31"/>
      <c r="U386" s="31"/>
      <c r="V386" s="31"/>
      <c r="W386" s="31"/>
      <c r="X386" s="31"/>
      <c r="Y386" s="31"/>
      <c r="Z386" s="31"/>
      <c r="AA386" s="31"/>
      <c r="AB386" s="31"/>
      <c r="AC386" s="31"/>
    </row>
    <row r="387" spans="2:29" ht="12.75">
      <c r="B387" s="273"/>
      <c r="C387" s="273"/>
      <c r="D387" s="273"/>
      <c r="E387" s="273"/>
      <c r="F387" s="273"/>
      <c r="G387" s="273"/>
      <c r="H387" s="273"/>
      <c r="I387" s="273"/>
      <c r="J387" s="273"/>
      <c r="K387" s="278"/>
      <c r="L387" s="31"/>
      <c r="M387" s="31"/>
      <c r="N387" s="31"/>
      <c r="O387" s="31"/>
      <c r="P387" s="31"/>
      <c r="Q387" s="31"/>
      <c r="R387" s="31"/>
      <c r="S387" s="31"/>
      <c r="T387" s="31"/>
      <c r="U387" s="31"/>
      <c r="V387" s="31"/>
      <c r="W387" s="31"/>
      <c r="X387" s="31"/>
      <c r="Y387" s="31"/>
      <c r="Z387" s="31"/>
      <c r="AA387" s="31"/>
      <c r="AB387" s="31"/>
      <c r="AC387" s="31"/>
    </row>
    <row r="388" spans="2:29" ht="12.75">
      <c r="B388" s="273"/>
      <c r="C388" s="273"/>
      <c r="D388" s="273"/>
      <c r="E388" s="273"/>
      <c r="F388" s="273"/>
      <c r="G388" s="273"/>
      <c r="H388" s="273"/>
      <c r="I388" s="273"/>
      <c r="J388" s="273"/>
      <c r="K388" s="278"/>
      <c r="L388" s="31"/>
      <c r="M388" s="31"/>
      <c r="N388" s="31"/>
      <c r="O388" s="31"/>
      <c r="P388" s="31"/>
      <c r="Q388" s="31"/>
      <c r="R388" s="31"/>
      <c r="S388" s="31"/>
      <c r="T388" s="31"/>
      <c r="U388" s="31"/>
      <c r="V388" s="31"/>
      <c r="W388" s="31"/>
      <c r="X388" s="31"/>
      <c r="Y388" s="31"/>
      <c r="Z388" s="31"/>
      <c r="AA388" s="31"/>
      <c r="AB388" s="31"/>
      <c r="AC388" s="31"/>
    </row>
    <row r="389" spans="2:29" ht="12.75">
      <c r="B389" s="273"/>
      <c r="C389" s="273"/>
      <c r="D389" s="273"/>
      <c r="E389" s="273"/>
      <c r="F389" s="273"/>
      <c r="G389" s="273"/>
      <c r="H389" s="273"/>
      <c r="I389" s="273"/>
      <c r="J389" s="273"/>
      <c r="K389" s="278"/>
      <c r="L389" s="31"/>
      <c r="M389" s="31"/>
      <c r="N389" s="31"/>
      <c r="O389" s="31"/>
      <c r="P389" s="31"/>
      <c r="Q389" s="31"/>
      <c r="R389" s="31"/>
      <c r="S389" s="31"/>
      <c r="T389" s="31"/>
      <c r="U389" s="31"/>
      <c r="V389" s="31"/>
      <c r="W389" s="31"/>
      <c r="X389" s="31"/>
      <c r="Y389" s="31"/>
      <c r="Z389" s="31"/>
      <c r="AA389" s="31"/>
      <c r="AB389" s="31"/>
      <c r="AC389" s="31"/>
    </row>
    <row r="390" spans="2:29" ht="12.75">
      <c r="B390" s="273"/>
      <c r="C390" s="273"/>
      <c r="D390" s="273"/>
      <c r="E390" s="273"/>
      <c r="F390" s="273"/>
      <c r="G390" s="273"/>
      <c r="H390" s="273"/>
      <c r="I390" s="273"/>
      <c r="J390" s="273"/>
      <c r="K390" s="278"/>
      <c r="L390" s="31"/>
      <c r="M390" s="31"/>
      <c r="N390" s="31"/>
      <c r="O390" s="31"/>
      <c r="P390" s="31"/>
      <c r="Q390" s="31"/>
      <c r="R390" s="31"/>
      <c r="S390" s="31"/>
      <c r="T390" s="31"/>
      <c r="U390" s="31"/>
      <c r="V390" s="31"/>
      <c r="W390" s="31"/>
      <c r="X390" s="31"/>
      <c r="Y390" s="31"/>
      <c r="Z390" s="31"/>
      <c r="AA390" s="31"/>
      <c r="AB390" s="31"/>
      <c r="AC390" s="31"/>
    </row>
    <row r="391" spans="2:29" ht="12.75">
      <c r="B391" s="273"/>
      <c r="C391" s="273"/>
      <c r="D391" s="273"/>
      <c r="E391" s="273"/>
      <c r="F391" s="273"/>
      <c r="G391" s="273"/>
      <c r="H391" s="273"/>
      <c r="I391" s="273"/>
      <c r="J391" s="273"/>
      <c r="K391" s="278"/>
      <c r="L391" s="31"/>
      <c r="M391" s="31"/>
      <c r="N391" s="31"/>
      <c r="O391" s="31"/>
      <c r="P391" s="31"/>
      <c r="Q391" s="31"/>
      <c r="R391" s="31"/>
      <c r="S391" s="31"/>
      <c r="T391" s="31"/>
      <c r="U391" s="31"/>
      <c r="V391" s="31"/>
      <c r="W391" s="31"/>
      <c r="X391" s="31"/>
      <c r="Y391" s="31"/>
      <c r="Z391" s="31"/>
      <c r="AA391" s="31"/>
      <c r="AB391" s="31"/>
      <c r="AC391" s="31"/>
    </row>
    <row r="392" spans="2:29" ht="12.75">
      <c r="B392" s="273"/>
      <c r="C392" s="273"/>
      <c r="D392" s="273"/>
      <c r="E392" s="273"/>
      <c r="F392" s="273"/>
      <c r="G392" s="273"/>
      <c r="H392" s="273"/>
      <c r="I392" s="273"/>
      <c r="J392" s="273"/>
      <c r="K392" s="278"/>
      <c r="L392" s="31"/>
      <c r="M392" s="31"/>
      <c r="N392" s="31"/>
      <c r="O392" s="31"/>
      <c r="P392" s="31"/>
      <c r="Q392" s="31"/>
      <c r="R392" s="31"/>
      <c r="S392" s="31"/>
      <c r="T392" s="31"/>
      <c r="U392" s="31"/>
      <c r="V392" s="31"/>
      <c r="W392" s="31"/>
      <c r="X392" s="31"/>
      <c r="Y392" s="31"/>
      <c r="Z392" s="31"/>
      <c r="AA392" s="31"/>
      <c r="AB392" s="31"/>
      <c r="AC392" s="31"/>
    </row>
    <row r="393" spans="2:29" ht="12.75">
      <c r="B393" s="273"/>
      <c r="C393" s="273"/>
      <c r="D393" s="273"/>
      <c r="E393" s="273"/>
      <c r="F393" s="273"/>
      <c r="G393" s="273"/>
      <c r="H393" s="273"/>
      <c r="I393" s="273"/>
      <c r="J393" s="273"/>
      <c r="K393" s="278"/>
      <c r="L393" s="31"/>
      <c r="M393" s="31"/>
      <c r="N393" s="31"/>
      <c r="O393" s="31"/>
      <c r="P393" s="31"/>
      <c r="Q393" s="31"/>
      <c r="R393" s="31"/>
      <c r="S393" s="31"/>
      <c r="T393" s="31"/>
      <c r="U393" s="31"/>
      <c r="V393" s="31"/>
      <c r="W393" s="31"/>
      <c r="X393" s="31"/>
      <c r="Y393" s="31"/>
      <c r="Z393" s="31"/>
      <c r="AA393" s="31"/>
      <c r="AB393" s="31"/>
      <c r="AC393" s="31"/>
    </row>
    <row r="394" spans="2:29" ht="12.75">
      <c r="B394" s="273"/>
      <c r="C394" s="273"/>
      <c r="D394" s="273"/>
      <c r="E394" s="273"/>
      <c r="F394" s="273"/>
      <c r="G394" s="273"/>
      <c r="H394" s="273"/>
      <c r="I394" s="273"/>
      <c r="J394" s="273"/>
      <c r="K394" s="278"/>
      <c r="L394" s="31"/>
      <c r="M394" s="31"/>
      <c r="N394" s="31"/>
      <c r="O394" s="31"/>
      <c r="P394" s="31"/>
      <c r="Q394" s="31"/>
      <c r="R394" s="31"/>
      <c r="S394" s="31"/>
      <c r="T394" s="31"/>
      <c r="U394" s="31"/>
      <c r="V394" s="31"/>
      <c r="W394" s="31"/>
      <c r="X394" s="31"/>
      <c r="Y394" s="31"/>
      <c r="Z394" s="31"/>
      <c r="AA394" s="31"/>
      <c r="AB394" s="31"/>
      <c r="AC394" s="31"/>
    </row>
    <row r="395" spans="2:29" ht="12.75">
      <c r="B395" s="273"/>
      <c r="C395" s="273"/>
      <c r="D395" s="273"/>
      <c r="E395" s="273"/>
      <c r="F395" s="273"/>
      <c r="G395" s="273"/>
      <c r="H395" s="273"/>
      <c r="I395" s="273"/>
      <c r="J395" s="273"/>
      <c r="K395" s="278"/>
      <c r="L395" s="31"/>
      <c r="M395" s="31"/>
      <c r="N395" s="31"/>
      <c r="O395" s="31"/>
      <c r="P395" s="31"/>
      <c r="Q395" s="31"/>
      <c r="R395" s="31"/>
      <c r="S395" s="31"/>
      <c r="T395" s="31"/>
      <c r="U395" s="31"/>
      <c r="V395" s="31"/>
      <c r="W395" s="31"/>
      <c r="X395" s="31"/>
      <c r="Y395" s="31"/>
      <c r="Z395" s="31"/>
      <c r="AA395" s="31"/>
      <c r="AB395" s="31"/>
      <c r="AC395" s="31"/>
    </row>
    <row r="396" spans="2:29" ht="12.75">
      <c r="B396" s="273"/>
      <c r="C396" s="273"/>
      <c r="D396" s="273"/>
      <c r="E396" s="273"/>
      <c r="F396" s="273"/>
      <c r="G396" s="273"/>
      <c r="H396" s="273"/>
      <c r="I396" s="273"/>
      <c r="J396" s="273"/>
      <c r="K396" s="278"/>
      <c r="L396" s="31"/>
      <c r="M396" s="31"/>
      <c r="N396" s="31"/>
      <c r="O396" s="31"/>
      <c r="P396" s="31"/>
      <c r="Q396" s="31"/>
      <c r="R396" s="31"/>
      <c r="S396" s="31"/>
      <c r="T396" s="31"/>
      <c r="U396" s="31"/>
      <c r="V396" s="31"/>
      <c r="W396" s="31"/>
      <c r="X396" s="31"/>
      <c r="Y396" s="31"/>
      <c r="Z396" s="31"/>
      <c r="AA396" s="31"/>
      <c r="AB396" s="31"/>
      <c r="AC396" s="31"/>
    </row>
    <row r="397" spans="2:29" ht="12.75">
      <c r="B397" s="273"/>
      <c r="C397" s="273"/>
      <c r="D397" s="273"/>
      <c r="E397" s="273"/>
      <c r="F397" s="273"/>
      <c r="G397" s="273"/>
      <c r="H397" s="273"/>
      <c r="I397" s="273"/>
      <c r="J397" s="273"/>
      <c r="K397" s="278"/>
      <c r="L397" s="31"/>
      <c r="M397" s="31"/>
      <c r="N397" s="31"/>
      <c r="O397" s="31"/>
      <c r="P397" s="31"/>
      <c r="Q397" s="31"/>
      <c r="R397" s="31"/>
      <c r="S397" s="31"/>
      <c r="T397" s="31"/>
      <c r="U397" s="31"/>
      <c r="V397" s="31"/>
      <c r="W397" s="31"/>
      <c r="X397" s="31"/>
      <c r="Y397" s="31"/>
      <c r="Z397" s="31"/>
      <c r="AA397" s="31"/>
      <c r="AB397" s="31"/>
      <c r="AC397" s="31"/>
    </row>
    <row r="398" spans="2:29" ht="12.75">
      <c r="B398" s="273"/>
      <c r="C398" s="273"/>
      <c r="D398" s="273"/>
      <c r="E398" s="273"/>
      <c r="F398" s="273"/>
      <c r="G398" s="273"/>
      <c r="H398" s="273"/>
      <c r="I398" s="273"/>
      <c r="J398" s="273"/>
      <c r="K398" s="278"/>
      <c r="L398" s="31"/>
      <c r="M398" s="31"/>
      <c r="N398" s="31"/>
      <c r="O398" s="31"/>
      <c r="P398" s="31"/>
      <c r="Q398" s="31"/>
      <c r="R398" s="31"/>
      <c r="S398" s="31"/>
      <c r="T398" s="31"/>
      <c r="U398" s="31"/>
      <c r="V398" s="31"/>
      <c r="W398" s="31"/>
      <c r="X398" s="31"/>
      <c r="Y398" s="31"/>
      <c r="Z398" s="31"/>
      <c r="AA398" s="31"/>
      <c r="AB398" s="31"/>
      <c r="AC398" s="31"/>
    </row>
    <row r="399" spans="2:29" ht="12.75">
      <c r="B399" s="273"/>
      <c r="C399" s="273"/>
      <c r="D399" s="273"/>
      <c r="E399" s="273"/>
      <c r="F399" s="273"/>
      <c r="G399" s="273"/>
      <c r="H399" s="273"/>
      <c r="I399" s="273"/>
      <c r="J399" s="273"/>
      <c r="K399" s="278"/>
      <c r="L399" s="31"/>
      <c r="M399" s="31"/>
      <c r="N399" s="31"/>
      <c r="O399" s="31"/>
      <c r="P399" s="31"/>
      <c r="Q399" s="31"/>
      <c r="R399" s="31"/>
      <c r="S399" s="31"/>
      <c r="T399" s="31"/>
      <c r="U399" s="31"/>
      <c r="V399" s="31"/>
      <c r="W399" s="31"/>
      <c r="X399" s="31"/>
      <c r="Y399" s="31"/>
      <c r="Z399" s="31"/>
      <c r="AA399" s="31"/>
      <c r="AB399" s="31"/>
      <c r="AC399" s="31"/>
    </row>
    <row r="400" spans="2:29" ht="12.75">
      <c r="B400" s="273"/>
      <c r="C400" s="273"/>
      <c r="D400" s="273"/>
      <c r="E400" s="273"/>
      <c r="F400" s="273"/>
      <c r="G400" s="273"/>
      <c r="H400" s="273"/>
      <c r="I400" s="273"/>
      <c r="J400" s="273"/>
      <c r="K400" s="278"/>
      <c r="L400" s="31"/>
      <c r="M400" s="31"/>
      <c r="N400" s="31"/>
      <c r="O400" s="31"/>
      <c r="P400" s="31"/>
      <c r="Q400" s="31"/>
      <c r="R400" s="31"/>
      <c r="S400" s="31"/>
      <c r="T400" s="31"/>
      <c r="U400" s="31"/>
      <c r="V400" s="31"/>
      <c r="W400" s="31"/>
      <c r="X400" s="31"/>
      <c r="Y400" s="31"/>
      <c r="Z400" s="31"/>
      <c r="AA400" s="31"/>
      <c r="AB400" s="31"/>
      <c r="AC400" s="31"/>
    </row>
    <row r="401" spans="2:29" ht="12.75">
      <c r="B401" s="273"/>
      <c r="C401" s="273"/>
      <c r="D401" s="273"/>
      <c r="E401" s="273"/>
      <c r="F401" s="273"/>
      <c r="G401" s="273"/>
      <c r="H401" s="273"/>
      <c r="I401" s="273"/>
      <c r="J401" s="273"/>
      <c r="K401" s="278"/>
      <c r="L401" s="31"/>
      <c r="M401" s="31"/>
      <c r="N401" s="31"/>
      <c r="O401" s="31"/>
      <c r="P401" s="31"/>
      <c r="Q401" s="31"/>
      <c r="R401" s="31"/>
      <c r="S401" s="31"/>
      <c r="T401" s="31"/>
      <c r="U401" s="31"/>
      <c r="V401" s="31"/>
      <c r="W401" s="31"/>
      <c r="X401" s="31"/>
      <c r="Y401" s="31"/>
      <c r="Z401" s="31"/>
      <c r="AA401" s="31"/>
      <c r="AB401" s="31"/>
      <c r="AC401" s="31"/>
    </row>
    <row r="402" spans="2:29" ht="12.75">
      <c r="B402" s="273"/>
      <c r="C402" s="273"/>
      <c r="D402" s="273"/>
      <c r="E402" s="273"/>
      <c r="F402" s="273"/>
      <c r="G402" s="273"/>
      <c r="H402" s="273"/>
      <c r="I402" s="273"/>
      <c r="J402" s="273"/>
      <c r="K402" s="278"/>
      <c r="L402" s="31"/>
      <c r="M402" s="31"/>
      <c r="N402" s="31"/>
      <c r="O402" s="31"/>
      <c r="P402" s="31"/>
      <c r="Q402" s="31"/>
      <c r="R402" s="31"/>
      <c r="S402" s="31"/>
      <c r="T402" s="31"/>
      <c r="U402" s="31"/>
      <c r="V402" s="31"/>
      <c r="W402" s="31"/>
      <c r="X402" s="31"/>
      <c r="Y402" s="31"/>
      <c r="Z402" s="31"/>
      <c r="AA402" s="31"/>
      <c r="AB402" s="31"/>
      <c r="AC402" s="31"/>
    </row>
  </sheetData>
  <mergeCells count="1">
    <mergeCell ref="A1:K1"/>
  </mergeCells>
  <printOptions/>
  <pageMargins left="0.1968503937007874" right="0.1968503937007874" top="0.3937007874015748" bottom="0.3937007874015748" header="0.5118110236220472" footer="0.5118110236220472"/>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codeName="Ark7">
    <pageSetUpPr fitToPage="1"/>
  </sheetPr>
  <dimension ref="A2:N31"/>
  <sheetViews>
    <sheetView zoomScaleSheetLayoutView="100" workbookViewId="0" topLeftCell="A1">
      <selection activeCell="A1" sqref="A1"/>
    </sheetView>
  </sheetViews>
  <sheetFormatPr defaultColWidth="11.421875" defaultRowHeight="12.75"/>
  <cols>
    <col min="1" max="1" width="39.00390625" style="0" customWidth="1"/>
    <col min="2" max="13" width="8.421875" style="0" customWidth="1"/>
  </cols>
  <sheetData>
    <row r="2" spans="1:12" ht="12.75">
      <c r="A2" s="281" t="s">
        <v>282</v>
      </c>
      <c r="B2" s="282"/>
      <c r="C2" s="282"/>
      <c r="D2" s="282"/>
      <c r="E2" s="282"/>
      <c r="F2" s="283"/>
      <c r="G2" s="283"/>
      <c r="H2" s="283"/>
      <c r="I2" s="283"/>
      <c r="J2" s="47"/>
      <c r="K2" s="47"/>
      <c r="L2" s="31"/>
    </row>
    <row r="3" spans="1:13" s="285" customFormat="1" ht="24.75" customHeight="1">
      <c r="A3" s="284"/>
      <c r="B3" s="325" t="s">
        <v>283</v>
      </c>
      <c r="C3" s="325"/>
      <c r="D3" s="325"/>
      <c r="E3" s="325"/>
      <c r="F3" s="325" t="s">
        <v>284</v>
      </c>
      <c r="G3" s="325"/>
      <c r="H3" s="325"/>
      <c r="I3" s="325"/>
      <c r="J3" s="325" t="s">
        <v>285</v>
      </c>
      <c r="K3" s="325"/>
      <c r="L3" s="325"/>
      <c r="M3" s="325"/>
    </row>
    <row r="4" spans="1:13" ht="12.75">
      <c r="A4" s="281"/>
      <c r="B4" s="286">
        <v>38322</v>
      </c>
      <c r="C4" s="286">
        <v>38353</v>
      </c>
      <c r="D4" s="286">
        <v>38718</v>
      </c>
      <c r="E4" s="286">
        <v>39083</v>
      </c>
      <c r="F4" s="286">
        <v>38322</v>
      </c>
      <c r="G4" s="286">
        <v>38353</v>
      </c>
      <c r="H4" s="286">
        <v>38718</v>
      </c>
      <c r="I4" s="286">
        <v>39083</v>
      </c>
      <c r="J4" s="286">
        <v>38322</v>
      </c>
      <c r="K4" s="286">
        <v>38353</v>
      </c>
      <c r="L4" s="286">
        <v>38718</v>
      </c>
      <c r="M4" s="286">
        <v>39083</v>
      </c>
    </row>
    <row r="5" spans="1:14" ht="12.75">
      <c r="A5" s="19" t="s">
        <v>286</v>
      </c>
      <c r="B5" s="287"/>
      <c r="C5" s="287"/>
      <c r="D5" s="287"/>
      <c r="E5" s="287"/>
      <c r="F5" s="287"/>
      <c r="G5" s="287"/>
      <c r="H5" s="287"/>
      <c r="I5" s="287"/>
      <c r="J5" s="287"/>
      <c r="K5" s="287"/>
      <c r="L5" s="287"/>
      <c r="M5" s="287"/>
      <c r="N5" s="288"/>
    </row>
    <row r="6" spans="1:14" ht="12.75">
      <c r="A6" s="60" t="s">
        <v>287</v>
      </c>
      <c r="B6" s="144">
        <v>66.77589852292243</v>
      </c>
      <c r="C6" s="144">
        <v>66.88254651980148</v>
      </c>
      <c r="D6" s="144">
        <v>59.86744412754433</v>
      </c>
      <c r="E6" s="144">
        <v>64.73066711425781</v>
      </c>
      <c r="F6" s="144">
        <v>82.7596121033379</v>
      </c>
      <c r="G6" s="144">
        <v>82.65832867047806</v>
      </c>
      <c r="H6" s="144">
        <v>81.36041673339501</v>
      </c>
      <c r="I6" s="144">
        <v>84.48683166503906</v>
      </c>
      <c r="J6" s="144">
        <v>132.65735564448434</v>
      </c>
      <c r="K6" s="144">
        <v>132.82576181750414</v>
      </c>
      <c r="L6" s="144">
        <v>136.37402406847548</v>
      </c>
      <c r="M6" s="144">
        <v>136.41285705566406</v>
      </c>
      <c r="N6" s="288"/>
    </row>
    <row r="7" spans="1:14" ht="12.75">
      <c r="A7" s="60" t="s">
        <v>288</v>
      </c>
      <c r="B7" s="144">
        <v>55.93052104884769</v>
      </c>
      <c r="C7" s="144">
        <v>55.865982184596085</v>
      </c>
      <c r="D7" s="144">
        <v>40.61963952900028</v>
      </c>
      <c r="E7" s="144">
        <v>43.248558044433594</v>
      </c>
      <c r="F7" s="144">
        <v>86.78311099707162</v>
      </c>
      <c r="G7" s="144">
        <v>86.78311099707162</v>
      </c>
      <c r="H7" s="144">
        <v>73.26023702315422</v>
      </c>
      <c r="I7" s="144">
        <v>78.65618133544922</v>
      </c>
      <c r="J7" s="144">
        <v>121.70664777783065</v>
      </c>
      <c r="K7" s="144">
        <v>121.87505395085046</v>
      </c>
      <c r="L7" s="144">
        <v>124.99898062888236</v>
      </c>
      <c r="M7" s="144">
        <v>128.61392211914062</v>
      </c>
      <c r="N7" s="288"/>
    </row>
    <row r="8" spans="1:14" ht="12.75">
      <c r="A8" s="19" t="s">
        <v>289</v>
      </c>
      <c r="B8" s="144"/>
      <c r="C8" s="144"/>
      <c r="D8" s="144"/>
      <c r="E8" s="144"/>
      <c r="F8" s="144"/>
      <c r="G8" s="144"/>
      <c r="H8" s="144"/>
      <c r="I8" s="144"/>
      <c r="J8" s="144"/>
      <c r="K8" s="144"/>
      <c r="L8" s="144"/>
      <c r="M8" s="144"/>
      <c r="N8" s="288"/>
    </row>
    <row r="9" spans="1:14" ht="12.75">
      <c r="A9" s="60" t="s">
        <v>290</v>
      </c>
      <c r="B9" s="144">
        <v>66.77589852292243</v>
      </c>
      <c r="C9" s="144">
        <v>66.88254651980148</v>
      </c>
      <c r="D9" s="144">
        <v>59.86744412754433</v>
      </c>
      <c r="E9" s="144">
        <v>63.40465545654297</v>
      </c>
      <c r="F9" s="144">
        <v>82.7596121033379</v>
      </c>
      <c r="G9" s="144">
        <v>82.65832867047806</v>
      </c>
      <c r="H9" s="144">
        <v>81.36041673339501</v>
      </c>
      <c r="I9" s="144">
        <v>84.11473846435547</v>
      </c>
      <c r="J9" s="144">
        <v>132.65735564448434</v>
      </c>
      <c r="K9" s="144">
        <v>132.82576181750414</v>
      </c>
      <c r="L9" s="144">
        <v>136.37402406847548</v>
      </c>
      <c r="M9" s="144">
        <v>136.41285705566406</v>
      </c>
      <c r="N9" s="288"/>
    </row>
    <row r="10" spans="1:14" ht="12.75">
      <c r="A10" s="60" t="s">
        <v>291</v>
      </c>
      <c r="B10" s="144">
        <v>43.15699027442585</v>
      </c>
      <c r="C10" s="144">
        <v>35.29070733982224</v>
      </c>
      <c r="D10" s="144">
        <v>32.47399696751037</v>
      </c>
      <c r="E10" s="144">
        <v>33.88188552856445</v>
      </c>
      <c r="F10" s="144">
        <v>86.78311099707162</v>
      </c>
      <c r="G10" s="144">
        <v>86.78311099707162</v>
      </c>
      <c r="H10" s="144">
        <v>66.3932073791321</v>
      </c>
      <c r="I10" s="144">
        <v>76.37474822998047</v>
      </c>
      <c r="J10" s="144">
        <v>121.70664777783065</v>
      </c>
      <c r="K10" s="144">
        <v>105.22335975863916</v>
      </c>
      <c r="L10" s="144">
        <v>110.11206987466737</v>
      </c>
      <c r="M10" s="144">
        <v>122.5673828125</v>
      </c>
      <c r="N10" s="288"/>
    </row>
    <row r="11" spans="1:14" ht="12.75">
      <c r="A11" s="19" t="s">
        <v>292</v>
      </c>
      <c r="B11" s="144"/>
      <c r="C11" s="144"/>
      <c r="D11" s="144"/>
      <c r="E11" s="144"/>
      <c r="F11" s="144"/>
      <c r="G11" s="144"/>
      <c r="H11" s="144"/>
      <c r="I11" s="144"/>
      <c r="J11" s="144"/>
      <c r="K11" s="144"/>
      <c r="L11" s="144"/>
      <c r="M11" s="144"/>
      <c r="N11" s="288"/>
    </row>
    <row r="12" spans="1:14" ht="12.75">
      <c r="A12" s="60" t="s">
        <v>293</v>
      </c>
      <c r="B12" s="144">
        <v>311.633082971337</v>
      </c>
      <c r="C12" s="144">
        <v>311.01178666168585</v>
      </c>
      <c r="D12" s="144">
        <v>342.20542404317257</v>
      </c>
      <c r="E12" s="144">
        <v>346.7056884765625</v>
      </c>
      <c r="F12" s="144">
        <v>311.633082971337</v>
      </c>
      <c r="G12" s="144">
        <v>311.01178666168585</v>
      </c>
      <c r="H12" s="144">
        <v>328.3564676680894</v>
      </c>
      <c r="I12" s="144">
        <v>331.2904052734375</v>
      </c>
      <c r="J12" s="144">
        <v>375.83938269693544</v>
      </c>
      <c r="K12" s="144">
        <v>377.68618040300606</v>
      </c>
      <c r="L12" s="144">
        <v>381.08000219766666</v>
      </c>
      <c r="M12" s="144">
        <v>381.590576171875</v>
      </c>
      <c r="N12" s="288"/>
    </row>
    <row r="13" spans="1:14" ht="12.75">
      <c r="A13" s="60" t="s">
        <v>294</v>
      </c>
      <c r="B13" s="144">
        <v>301.25395456746253</v>
      </c>
      <c r="C13" s="144">
        <v>300.6326582578114</v>
      </c>
      <c r="D13" s="144">
        <v>289.4388760237316</v>
      </c>
      <c r="E13" s="144">
        <v>305.4412536621094</v>
      </c>
      <c r="F13" s="144">
        <v>301.25395456746253</v>
      </c>
      <c r="G13" s="144">
        <v>300.6326582578114</v>
      </c>
      <c r="H13" s="144">
        <v>353.483156510251</v>
      </c>
      <c r="I13" s="144">
        <v>367.67730712890625</v>
      </c>
      <c r="J13" s="144">
        <v>365.4602542930609</v>
      </c>
      <c r="K13" s="144">
        <v>367.3070519991316</v>
      </c>
      <c r="L13" s="144">
        <v>371.4998382198242</v>
      </c>
      <c r="M13" s="144">
        <v>373.7916564941406</v>
      </c>
      <c r="N13" s="288"/>
    </row>
    <row r="14" spans="1:14" ht="12.75">
      <c r="A14" s="19" t="s">
        <v>295</v>
      </c>
      <c r="B14" s="144"/>
      <c r="C14" s="144"/>
      <c r="D14" s="144"/>
      <c r="E14" s="144"/>
      <c r="F14" s="144"/>
      <c r="G14" s="144"/>
      <c r="H14" s="144"/>
      <c r="I14" s="144"/>
      <c r="J14" s="144"/>
      <c r="K14" s="144"/>
      <c r="L14" s="144"/>
      <c r="M14" s="144"/>
      <c r="N14" s="288"/>
    </row>
    <row r="15" spans="1:14" ht="12.75">
      <c r="A15" s="60" t="s">
        <v>296</v>
      </c>
      <c r="B15" s="144">
        <v>311.633082971337</v>
      </c>
      <c r="C15" s="144">
        <v>311.01178666168585</v>
      </c>
      <c r="D15" s="144">
        <v>298.7252845819103</v>
      </c>
      <c r="E15" s="144">
        <v>346.7056884765625</v>
      </c>
      <c r="F15" s="144">
        <v>311.633082971337</v>
      </c>
      <c r="G15" s="144">
        <v>311.01178666168585</v>
      </c>
      <c r="H15" s="144">
        <v>328.3564676680894</v>
      </c>
      <c r="I15" s="144">
        <v>331.2904052734375</v>
      </c>
      <c r="J15" s="144">
        <v>375.83938269693544</v>
      </c>
      <c r="K15" s="144">
        <v>377.68618040300606</v>
      </c>
      <c r="L15" s="144">
        <v>381.08000219766666</v>
      </c>
      <c r="M15" s="144">
        <v>381.590576171875</v>
      </c>
      <c r="N15" s="288"/>
    </row>
    <row r="16" spans="1:14" ht="12.75">
      <c r="A16" s="60" t="s">
        <v>297</v>
      </c>
      <c r="B16" s="144">
        <v>301.25395456746253</v>
      </c>
      <c r="C16" s="144">
        <v>300.6326582578114</v>
      </c>
      <c r="D16" s="144">
        <v>281.86298109802186</v>
      </c>
      <c r="E16" s="144">
        <v>303.17120361328125</v>
      </c>
      <c r="F16" s="144">
        <v>301.25395456746253</v>
      </c>
      <c r="G16" s="144">
        <v>300.6326582578114</v>
      </c>
      <c r="H16" s="144">
        <v>345.9989821982393</v>
      </c>
      <c r="I16" s="144">
        <v>360.033447265625</v>
      </c>
      <c r="J16" s="144">
        <v>365.4602542930609</v>
      </c>
      <c r="K16" s="144">
        <v>367.3070519991316</v>
      </c>
      <c r="L16" s="144">
        <v>362.31471520053714</v>
      </c>
      <c r="M16" s="144">
        <v>373.7916564941406</v>
      </c>
      <c r="N16" s="288"/>
    </row>
    <row r="17" spans="1:14" ht="12.75">
      <c r="A17" s="19" t="s">
        <v>298</v>
      </c>
      <c r="B17" s="144"/>
      <c r="C17" s="144"/>
      <c r="D17" s="144"/>
      <c r="E17" s="144"/>
      <c r="F17" s="144"/>
      <c r="G17" s="144"/>
      <c r="H17" s="144"/>
      <c r="I17" s="144"/>
      <c r="J17" s="144"/>
      <c r="K17" s="144"/>
      <c r="L17" s="144"/>
      <c r="M17" s="144"/>
      <c r="N17" s="288"/>
    </row>
    <row r="18" spans="1:14" ht="12.75">
      <c r="A18" s="189" t="s">
        <v>299</v>
      </c>
      <c r="B18" s="175" t="s">
        <v>106</v>
      </c>
      <c r="C18" s="175" t="s">
        <v>106</v>
      </c>
      <c r="D18" s="175" t="s">
        <v>106</v>
      </c>
      <c r="E18" s="175" t="s">
        <v>106</v>
      </c>
      <c r="F18" s="175">
        <v>151.53264921983316</v>
      </c>
      <c r="G18" s="175">
        <v>159.20346839664353</v>
      </c>
      <c r="H18" s="175">
        <v>162.0358277823717</v>
      </c>
      <c r="I18" s="175">
        <v>164.74627685546875</v>
      </c>
      <c r="J18" s="175">
        <v>201.27334316137393</v>
      </c>
      <c r="K18" s="175">
        <v>205.7293426079107</v>
      </c>
      <c r="L18" s="175">
        <v>202.5283807871523</v>
      </c>
      <c r="M18" s="175">
        <v>204.63601684570312</v>
      </c>
      <c r="N18" s="288"/>
    </row>
    <row r="19" spans="1:13" ht="12.75">
      <c r="A19" s="39"/>
      <c r="B19" s="39"/>
      <c r="C19" s="39"/>
      <c r="D19" s="39"/>
      <c r="E19" s="289"/>
      <c r="F19" s="39"/>
      <c r="G19" s="39"/>
      <c r="H19" s="39"/>
      <c r="I19" s="39"/>
      <c r="J19" s="39"/>
      <c r="K19" s="39"/>
      <c r="L19" s="39"/>
      <c r="M19" s="39"/>
    </row>
    <row r="20" spans="1:13" ht="12.75">
      <c r="A20" s="39"/>
      <c r="B20" s="39"/>
      <c r="C20" s="39"/>
      <c r="D20" s="39"/>
      <c r="E20" s="289"/>
      <c r="F20" s="39"/>
      <c r="G20" s="39"/>
      <c r="H20" s="39"/>
      <c r="I20" s="39"/>
      <c r="J20" s="39"/>
      <c r="K20" s="39"/>
      <c r="L20" s="39"/>
      <c r="M20" s="39"/>
    </row>
    <row r="21" spans="1:4" ht="12.75">
      <c r="A21" s="290"/>
      <c r="B21" s="66"/>
      <c r="C21" s="66"/>
      <c r="D21" s="66"/>
    </row>
    <row r="22" spans="1:4" ht="12.75">
      <c r="A22" s="291"/>
      <c r="B22" s="292"/>
      <c r="C22" s="292"/>
      <c r="D22" s="292"/>
    </row>
    <row r="23" spans="1:4" ht="12.75">
      <c r="A23" s="291"/>
      <c r="B23" s="66"/>
      <c r="C23" s="66"/>
      <c r="D23" s="66"/>
    </row>
    <row r="24" spans="1:4" ht="12.75">
      <c r="A24" s="291"/>
      <c r="B24" s="292"/>
      <c r="C24" s="292"/>
      <c r="D24" s="292"/>
    </row>
    <row r="25" spans="1:4" ht="12.75">
      <c r="A25" s="291"/>
      <c r="B25" s="292"/>
      <c r="C25" s="292"/>
      <c r="D25" s="292"/>
    </row>
    <row r="26" spans="1:4" ht="12.75">
      <c r="A26" s="293"/>
      <c r="B26" s="292"/>
      <c r="C26" s="292"/>
      <c r="D26" s="292"/>
    </row>
    <row r="27" spans="1:4" ht="12.75">
      <c r="A27" s="290"/>
      <c r="B27" s="292"/>
      <c r="C27" s="292"/>
      <c r="D27" s="292"/>
    </row>
    <row r="28" spans="1:4" ht="12.75">
      <c r="A28" s="291"/>
      <c r="B28" s="292"/>
      <c r="C28" s="292"/>
      <c r="D28" s="292"/>
    </row>
    <row r="29" spans="1:4" ht="12.75">
      <c r="A29" s="291"/>
      <c r="B29" s="292"/>
      <c r="C29" s="292"/>
      <c r="D29" s="292"/>
    </row>
    <row r="30" spans="1:4" ht="12.75">
      <c r="A30" s="291"/>
      <c r="B30" s="292"/>
      <c r="C30" s="292"/>
      <c r="D30" s="292"/>
    </row>
    <row r="31" spans="1:4" ht="12.75">
      <c r="A31" s="291"/>
      <c r="B31" s="292"/>
      <c r="C31" s="292"/>
      <c r="D31" s="292"/>
    </row>
  </sheetData>
  <mergeCells count="3">
    <mergeCell ref="J3:M3"/>
    <mergeCell ref="F3:I3"/>
    <mergeCell ref="B3:E3"/>
  </mergeCell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Ark8">
    <pageSetUpPr fitToPage="1"/>
  </sheetPr>
  <dimension ref="A1:M30"/>
  <sheetViews>
    <sheetView zoomScaleSheetLayoutView="100" workbookViewId="0" topLeftCell="A1">
      <selection activeCell="A1" sqref="A1"/>
    </sheetView>
  </sheetViews>
  <sheetFormatPr defaultColWidth="11.421875" defaultRowHeight="12.75"/>
  <cols>
    <col min="1" max="1" width="39.00390625" style="0" customWidth="1"/>
    <col min="2" max="5" width="10.28125" style="0" customWidth="1"/>
    <col min="6" max="13" width="9.7109375" style="0" customWidth="1"/>
  </cols>
  <sheetData>
    <row r="1" spans="1:13" ht="12.75">
      <c r="A1" s="281" t="s">
        <v>315</v>
      </c>
      <c r="B1" s="282"/>
      <c r="C1" s="282"/>
      <c r="D1" s="282"/>
      <c r="E1" s="282"/>
      <c r="F1" s="47"/>
      <c r="G1" s="47"/>
      <c r="H1" s="47"/>
      <c r="I1" s="47"/>
      <c r="J1" s="39"/>
      <c r="K1" s="39"/>
      <c r="L1" s="39"/>
      <c r="M1" s="39"/>
    </row>
    <row r="2" spans="1:13" ht="12.75">
      <c r="A2" s="19"/>
      <c r="B2" s="326" t="s">
        <v>316</v>
      </c>
      <c r="C2" s="326"/>
      <c r="D2" s="326"/>
      <c r="E2" s="326"/>
      <c r="F2" s="46"/>
      <c r="G2" s="46"/>
      <c r="H2" s="46"/>
      <c r="I2" s="46"/>
      <c r="J2" s="39"/>
      <c r="K2" s="39"/>
      <c r="L2" s="39"/>
      <c r="M2" s="39"/>
    </row>
    <row r="3" spans="1:13" ht="12.75">
      <c r="A3" s="281"/>
      <c r="B3" s="300">
        <v>38322</v>
      </c>
      <c r="C3" s="300">
        <v>38353</v>
      </c>
      <c r="D3" s="300">
        <v>38718</v>
      </c>
      <c r="E3" s="300">
        <v>39083</v>
      </c>
      <c r="F3" s="301"/>
      <c r="G3" s="301"/>
      <c r="H3" s="301"/>
      <c r="I3" s="301"/>
      <c r="J3" s="39"/>
      <c r="K3" s="39"/>
      <c r="L3" s="39"/>
      <c r="M3" s="39"/>
    </row>
    <row r="4" spans="1:13" ht="12.75">
      <c r="A4" s="19" t="s">
        <v>317</v>
      </c>
      <c r="B4" s="302"/>
      <c r="C4" s="302"/>
      <c r="D4" s="302"/>
      <c r="E4" s="302"/>
      <c r="F4" s="303"/>
      <c r="G4" s="13"/>
      <c r="H4" s="13"/>
      <c r="I4" s="13"/>
      <c r="J4" s="39"/>
      <c r="K4" s="39"/>
      <c r="L4" s="39"/>
      <c r="M4" s="39"/>
    </row>
    <row r="5" spans="1:13" ht="15">
      <c r="A5" s="60" t="s">
        <v>319</v>
      </c>
      <c r="B5" s="144">
        <v>97.47689322129426</v>
      </c>
      <c r="C5" s="144">
        <v>96.43325406171977</v>
      </c>
      <c r="D5" s="144">
        <v>86.37672249242848</v>
      </c>
      <c r="E5" s="144">
        <v>80.78052520751953</v>
      </c>
      <c r="F5" s="304"/>
      <c r="G5" s="13"/>
      <c r="H5" s="13"/>
      <c r="I5" s="266"/>
      <c r="J5" s="39"/>
      <c r="K5" s="39"/>
      <c r="L5" s="39"/>
      <c r="M5" s="39"/>
    </row>
    <row r="6" spans="1:13" ht="12.75">
      <c r="A6" s="60" t="s">
        <v>296</v>
      </c>
      <c r="B6" s="144">
        <v>97.47689322129426</v>
      </c>
      <c r="C6" s="144">
        <v>97.88881193134398</v>
      </c>
      <c r="D6" s="144">
        <v>93.02410592305256</v>
      </c>
      <c r="E6" s="144">
        <v>85.09947967529297</v>
      </c>
      <c r="F6" s="303"/>
      <c r="G6" s="13"/>
      <c r="H6" s="13"/>
      <c r="I6" s="266"/>
      <c r="J6" s="39"/>
      <c r="K6" s="39"/>
      <c r="L6" s="39"/>
      <c r="M6" s="39"/>
    </row>
    <row r="7" spans="1:13" ht="15">
      <c r="A7" s="60" t="s">
        <v>320</v>
      </c>
      <c r="B7" s="144">
        <v>97.47689322129426</v>
      </c>
      <c r="C7" s="144">
        <v>21.57206707055748</v>
      </c>
      <c r="D7" s="144">
        <v>13.181932287603791</v>
      </c>
      <c r="E7" s="144">
        <v>12.641902923583984</v>
      </c>
      <c r="F7" s="13"/>
      <c r="G7" s="13"/>
      <c r="H7" s="13"/>
      <c r="I7" s="266"/>
      <c r="J7" s="39"/>
      <c r="K7" s="39"/>
      <c r="L7" s="39"/>
      <c r="M7" s="39"/>
    </row>
    <row r="8" spans="1:13" ht="12.75">
      <c r="A8" s="60" t="s">
        <v>297</v>
      </c>
      <c r="B8" s="144">
        <v>97.47689322129426</v>
      </c>
      <c r="C8" s="144">
        <v>95.8146929874211</v>
      </c>
      <c r="D8" s="144">
        <v>29.58434974423252</v>
      </c>
      <c r="E8" s="144">
        <v>12.641902923583984</v>
      </c>
      <c r="F8" s="13"/>
      <c r="G8" s="13"/>
      <c r="H8" s="13"/>
      <c r="I8" s="266"/>
      <c r="J8" s="39"/>
      <c r="K8" s="39"/>
      <c r="L8" s="39"/>
      <c r="M8" s="39"/>
    </row>
    <row r="9" spans="1:13" ht="12.75">
      <c r="A9" s="46"/>
      <c r="B9" s="144"/>
      <c r="C9" s="144"/>
      <c r="D9" s="144"/>
      <c r="E9" s="144"/>
      <c r="F9" s="13"/>
      <c r="G9" s="13"/>
      <c r="H9" s="13"/>
      <c r="I9" s="13"/>
      <c r="J9" s="39"/>
      <c r="K9" s="39"/>
      <c r="L9" s="39"/>
      <c r="M9" s="39"/>
    </row>
    <row r="10" spans="1:13" ht="12.75">
      <c r="A10" s="19" t="s">
        <v>318</v>
      </c>
      <c r="B10" s="144"/>
      <c r="C10" s="144"/>
      <c r="D10" s="144"/>
      <c r="E10" s="144"/>
      <c r="F10" s="13"/>
      <c r="G10" s="13"/>
      <c r="H10" s="13"/>
      <c r="I10" s="13"/>
      <c r="J10" s="39"/>
      <c r="K10" s="39"/>
      <c r="L10" s="39"/>
      <c r="M10" s="39"/>
    </row>
    <row r="11" spans="1:13" ht="15">
      <c r="A11" s="60" t="s">
        <v>319</v>
      </c>
      <c r="B11" s="144">
        <v>97.47689322129426</v>
      </c>
      <c r="C11" s="144">
        <v>97.88881193134398</v>
      </c>
      <c r="D11" s="144">
        <v>96.47018988477453</v>
      </c>
      <c r="E11" s="144">
        <v>90.0979995727539</v>
      </c>
      <c r="F11" s="13"/>
      <c r="G11" s="13"/>
      <c r="H11" s="13"/>
      <c r="I11" s="266"/>
      <c r="J11" s="39"/>
      <c r="K11" s="39"/>
      <c r="L11" s="39"/>
      <c r="M11" s="39"/>
    </row>
    <row r="12" spans="1:13" ht="12.75">
      <c r="A12" s="60" t="s">
        <v>296</v>
      </c>
      <c r="B12" s="144">
        <v>97.47689322129426</v>
      </c>
      <c r="C12" s="144">
        <v>97.88881193134398</v>
      </c>
      <c r="D12" s="144">
        <v>96.47018988477453</v>
      </c>
      <c r="E12" s="144">
        <v>95.1650390625</v>
      </c>
      <c r="F12" s="13"/>
      <c r="G12" s="13"/>
      <c r="H12" s="13"/>
      <c r="I12" s="266"/>
      <c r="J12" s="39"/>
      <c r="K12" s="39"/>
      <c r="L12" s="39"/>
      <c r="M12" s="39"/>
    </row>
    <row r="13" spans="1:13" ht="15">
      <c r="A13" s="60" t="s">
        <v>320</v>
      </c>
      <c r="B13" s="144">
        <v>97.47689322129426</v>
      </c>
      <c r="C13" s="144">
        <v>95.8146929874211</v>
      </c>
      <c r="D13" s="144">
        <v>96.47018988477453</v>
      </c>
      <c r="E13" s="144">
        <v>89.44209289550781</v>
      </c>
      <c r="F13" s="13"/>
      <c r="G13" s="13"/>
      <c r="H13" s="13"/>
      <c r="I13" s="266"/>
      <c r="J13" s="39"/>
      <c r="K13" s="39"/>
      <c r="L13" s="39"/>
      <c r="M13" s="39"/>
    </row>
    <row r="14" spans="1:13" ht="12.75">
      <c r="A14" s="189" t="s">
        <v>297</v>
      </c>
      <c r="B14" s="175">
        <v>97.47689322129426</v>
      </c>
      <c r="C14" s="175">
        <v>95.8146929874211</v>
      </c>
      <c r="D14" s="175">
        <v>96.47018988477453</v>
      </c>
      <c r="E14" s="175">
        <v>92.34965515136719</v>
      </c>
      <c r="F14" s="13"/>
      <c r="G14" s="13"/>
      <c r="H14" s="13"/>
      <c r="I14" s="266"/>
      <c r="J14" s="39"/>
      <c r="K14" s="39"/>
      <c r="L14" s="39"/>
      <c r="M14" s="39"/>
    </row>
    <row r="15" spans="1:13" ht="15.75">
      <c r="A15" s="305" t="s">
        <v>321</v>
      </c>
      <c r="B15" s="146"/>
      <c r="C15" s="146"/>
      <c r="D15" s="146"/>
      <c r="E15" s="146"/>
      <c r="F15" s="39"/>
      <c r="G15" s="39"/>
      <c r="H15" s="39"/>
      <c r="I15" s="39"/>
      <c r="J15" s="39"/>
      <c r="K15" s="39"/>
      <c r="L15" s="39"/>
      <c r="M15" s="39"/>
    </row>
    <row r="16" spans="1:13" ht="12.75">
      <c r="A16" s="39"/>
      <c r="B16" s="39"/>
      <c r="C16" s="39"/>
      <c r="D16" s="39"/>
      <c r="E16" s="39"/>
      <c r="F16" s="39"/>
      <c r="G16" s="39"/>
      <c r="H16" s="39"/>
      <c r="I16" s="39"/>
      <c r="J16" s="39"/>
      <c r="K16" s="39"/>
      <c r="L16" s="39"/>
      <c r="M16" s="39"/>
    </row>
    <row r="17" spans="1:4" ht="12.75">
      <c r="A17" s="306"/>
      <c r="B17" s="307"/>
      <c r="C17" s="292"/>
      <c r="D17" s="292"/>
    </row>
    <row r="18" spans="1:4" ht="12.75">
      <c r="A18" s="290"/>
      <c r="B18" s="307"/>
      <c r="C18" s="292"/>
      <c r="D18" s="292"/>
    </row>
    <row r="19" spans="1:4" ht="12.75">
      <c r="A19" s="293"/>
      <c r="B19" s="307"/>
      <c r="C19" s="292"/>
      <c r="D19" s="292"/>
    </row>
    <row r="20" spans="1:4" ht="12.75">
      <c r="A20" s="290"/>
      <c r="B20" s="66"/>
      <c r="C20" s="66"/>
      <c r="D20" s="66"/>
    </row>
    <row r="21" spans="1:4" ht="12.75">
      <c r="A21" s="291"/>
      <c r="B21" s="292"/>
      <c r="C21" s="292"/>
      <c r="D21" s="292"/>
    </row>
    <row r="22" spans="1:4" ht="12.75">
      <c r="A22" s="291"/>
      <c r="B22" s="66"/>
      <c r="C22" s="66"/>
      <c r="D22" s="66"/>
    </row>
    <row r="23" spans="1:4" ht="12.75">
      <c r="A23" s="291"/>
      <c r="B23" s="292"/>
      <c r="C23" s="292"/>
      <c r="D23" s="292"/>
    </row>
    <row r="24" spans="1:4" ht="12.75">
      <c r="A24" s="291"/>
      <c r="B24" s="292"/>
      <c r="C24" s="292"/>
      <c r="D24" s="292"/>
    </row>
    <row r="25" spans="1:4" ht="12.75">
      <c r="A25" s="293"/>
      <c r="B25" s="292"/>
      <c r="C25" s="292"/>
      <c r="D25" s="292"/>
    </row>
    <row r="26" spans="1:4" ht="12.75">
      <c r="A26" s="290"/>
      <c r="B26" s="292"/>
      <c r="C26" s="292"/>
      <c r="D26" s="292"/>
    </row>
    <row r="27" spans="1:4" ht="12.75">
      <c r="A27" s="291"/>
      <c r="B27" s="292"/>
      <c r="C27" s="292"/>
      <c r="D27" s="292"/>
    </row>
    <row r="28" spans="1:4" ht="12.75">
      <c r="A28" s="291"/>
      <c r="B28" s="292"/>
      <c r="C28" s="292"/>
      <c r="D28" s="292"/>
    </row>
    <row r="29" spans="1:4" ht="12.75">
      <c r="A29" s="291"/>
      <c r="B29" s="292"/>
      <c r="C29" s="292"/>
      <c r="D29" s="292"/>
    </row>
    <row r="30" spans="1:4" ht="12.75">
      <c r="A30" s="291"/>
      <c r="B30" s="292"/>
      <c r="C30" s="292"/>
      <c r="D30" s="292"/>
    </row>
  </sheetData>
  <mergeCells count="1">
    <mergeCell ref="B2:E2"/>
  </mergeCell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Ark1">
    <pageSetUpPr fitToPage="1"/>
  </sheetPr>
  <dimension ref="A1:M84"/>
  <sheetViews>
    <sheetView zoomScaleSheetLayoutView="100" workbookViewId="0" topLeftCell="A1">
      <selection activeCell="A20" sqref="A20"/>
    </sheetView>
  </sheetViews>
  <sheetFormatPr defaultColWidth="11.421875" defaultRowHeight="12.75"/>
  <cols>
    <col min="1" max="1" width="43.00390625" style="0" customWidth="1"/>
    <col min="2" max="11" width="9.7109375" style="0" customWidth="1"/>
    <col min="12" max="12" width="27.28125" style="2" customWidth="1"/>
    <col min="13" max="13" width="63.7109375" style="0" customWidth="1"/>
  </cols>
  <sheetData>
    <row r="1" spans="1:12" ht="18.75">
      <c r="A1" s="63" t="s">
        <v>5</v>
      </c>
      <c r="L1"/>
    </row>
    <row r="2" spans="1:12" ht="12" customHeight="1">
      <c r="A2" s="63"/>
      <c r="L2"/>
    </row>
    <row r="3" ht="12.75">
      <c r="A3" s="1" t="s">
        <v>6</v>
      </c>
    </row>
    <row r="4" spans="1:12" ht="12.75">
      <c r="A4" s="3"/>
      <c r="B4" s="4">
        <v>1997</v>
      </c>
      <c r="C4" s="4">
        <v>1998</v>
      </c>
      <c r="D4" s="4">
        <v>1999</v>
      </c>
      <c r="E4" s="4">
        <v>2000</v>
      </c>
      <c r="F4" s="4">
        <v>2001</v>
      </c>
      <c r="G4" s="4">
        <v>2002</v>
      </c>
      <c r="H4" s="4">
        <v>2003</v>
      </c>
      <c r="I4" s="4">
        <v>2004</v>
      </c>
      <c r="J4" s="4">
        <v>2005</v>
      </c>
      <c r="K4" s="4">
        <v>2006</v>
      </c>
      <c r="L4" s="5"/>
    </row>
    <row r="5" spans="1:12" ht="12.75">
      <c r="A5" s="6" t="s">
        <v>54</v>
      </c>
      <c r="B5" s="7">
        <v>4.392714</v>
      </c>
      <c r="C5" s="7">
        <v>4.417599</v>
      </c>
      <c r="D5" s="7">
        <v>4.445329</v>
      </c>
      <c r="E5" s="8">
        <v>4.48</v>
      </c>
      <c r="F5" s="8">
        <v>4.5</v>
      </c>
      <c r="G5" s="8">
        <v>4.52</v>
      </c>
      <c r="H5" s="8">
        <v>4.55</v>
      </c>
      <c r="I5" s="8">
        <v>4.58</v>
      </c>
      <c r="J5" s="8">
        <v>4.61</v>
      </c>
      <c r="K5" s="8">
        <v>4.64</v>
      </c>
      <c r="L5" s="9"/>
    </row>
    <row r="6" spans="1:12" ht="12.75">
      <c r="A6" s="6" t="s">
        <v>7</v>
      </c>
      <c r="B6" s="10">
        <v>1119.175</v>
      </c>
      <c r="C6" s="10">
        <v>1140.361</v>
      </c>
      <c r="D6" s="10">
        <v>1240.426</v>
      </c>
      <c r="E6" s="10">
        <v>1481.242</v>
      </c>
      <c r="F6" s="10">
        <v>1536.888</v>
      </c>
      <c r="G6" s="10">
        <v>1532.308</v>
      </c>
      <c r="H6" s="10">
        <v>1593.825</v>
      </c>
      <c r="I6" s="10">
        <v>1743.042</v>
      </c>
      <c r="J6" s="10">
        <v>1942.887</v>
      </c>
      <c r="K6" s="10">
        <v>2147.985</v>
      </c>
      <c r="L6" s="11"/>
    </row>
    <row r="7" spans="1:12" ht="12.75">
      <c r="A7" s="6" t="s">
        <v>8</v>
      </c>
      <c r="B7" s="10">
        <v>919.034</v>
      </c>
      <c r="C7" s="10">
        <v>992.597</v>
      </c>
      <c r="D7" s="10">
        <v>1045.34</v>
      </c>
      <c r="E7" s="10">
        <v>1113.894</v>
      </c>
      <c r="F7" s="10">
        <v>1179.586</v>
      </c>
      <c r="G7" s="10">
        <v>1224.644</v>
      </c>
      <c r="H7" s="10">
        <v>1274.83</v>
      </c>
      <c r="I7" s="10">
        <v>1355.314</v>
      </c>
      <c r="J7" s="10">
        <v>1445.955</v>
      </c>
      <c r="K7" s="10">
        <v>1563.08</v>
      </c>
      <c r="L7" s="11"/>
    </row>
    <row r="8" spans="1:12" ht="12.75">
      <c r="A8" s="6" t="s">
        <v>55</v>
      </c>
      <c r="B8" s="10">
        <v>254.7798468099676</v>
      </c>
      <c r="C8" s="10">
        <v>258.14045140810657</v>
      </c>
      <c r="D8" s="10">
        <v>279.0403140015058</v>
      </c>
      <c r="E8" s="10">
        <v>330.634375</v>
      </c>
      <c r="F8" s="10">
        <v>341.53066666666666</v>
      </c>
      <c r="G8" s="10">
        <v>339.00619469026554</v>
      </c>
      <c r="H8" s="10">
        <v>350.2912087912088</v>
      </c>
      <c r="I8" s="10">
        <v>380.5768558951965</v>
      </c>
      <c r="J8" s="10">
        <v>421.4505422993492</v>
      </c>
      <c r="K8" s="10">
        <v>462.92780172413796</v>
      </c>
      <c r="L8" s="11"/>
    </row>
    <row r="9" spans="1:12" ht="12.75">
      <c r="A9" s="6" t="s">
        <v>9</v>
      </c>
      <c r="B9" s="12">
        <v>7.3157</v>
      </c>
      <c r="C9" s="12">
        <v>7.6</v>
      </c>
      <c r="D9" s="12">
        <v>8.0395</v>
      </c>
      <c r="E9" s="12">
        <v>8.8485</v>
      </c>
      <c r="F9" s="12">
        <v>9.0116</v>
      </c>
      <c r="G9" s="12">
        <v>6.9657</v>
      </c>
      <c r="H9" s="12">
        <v>6.675</v>
      </c>
      <c r="I9" s="12">
        <v>6.0386</v>
      </c>
      <c r="J9" s="12">
        <v>6.7687</v>
      </c>
      <c r="K9" s="12">
        <v>6.2551</v>
      </c>
      <c r="L9" s="13"/>
    </row>
    <row r="10" spans="1:12" ht="12.75">
      <c r="A10" s="14" t="s">
        <v>10</v>
      </c>
      <c r="B10" s="15">
        <v>8.0593</v>
      </c>
      <c r="C10" s="15">
        <v>8.8998</v>
      </c>
      <c r="D10" s="15">
        <v>8.0765</v>
      </c>
      <c r="E10" s="15">
        <v>8.2335</v>
      </c>
      <c r="F10" s="15">
        <v>7.9735</v>
      </c>
      <c r="G10" s="15">
        <v>7.291</v>
      </c>
      <c r="H10" s="15">
        <v>8.4225</v>
      </c>
      <c r="I10" s="15">
        <v>8.2385</v>
      </c>
      <c r="J10" s="15">
        <v>7.985</v>
      </c>
      <c r="K10" s="15">
        <v>8.238</v>
      </c>
      <c r="L10" s="16"/>
    </row>
    <row r="11" ht="12.75">
      <c r="A11" s="17"/>
    </row>
    <row r="12" ht="12.75">
      <c r="A12" s="17"/>
    </row>
    <row r="13" ht="12.75">
      <c r="A13" s="1" t="s">
        <v>51</v>
      </c>
    </row>
    <row r="14" spans="1:12" ht="12.75">
      <c r="A14" s="18"/>
      <c r="B14" s="4">
        <v>1997</v>
      </c>
      <c r="C14" s="4">
        <v>1998</v>
      </c>
      <c r="D14" s="4">
        <v>1999</v>
      </c>
      <c r="E14" s="4">
        <v>2000</v>
      </c>
      <c r="F14" s="4" t="s">
        <v>56</v>
      </c>
      <c r="G14" s="4" t="s">
        <v>57</v>
      </c>
      <c r="H14" s="4" t="s">
        <v>58</v>
      </c>
      <c r="I14" s="4" t="s">
        <v>59</v>
      </c>
      <c r="J14" s="4" t="s">
        <v>60</v>
      </c>
      <c r="K14" s="4" t="s">
        <v>61</v>
      </c>
      <c r="L14" s="5"/>
    </row>
    <row r="15" spans="1:12" ht="12.75">
      <c r="A15" s="19" t="s">
        <v>11</v>
      </c>
      <c r="B15" s="20">
        <v>2474964</v>
      </c>
      <c r="C15" s="20">
        <v>2475490</v>
      </c>
      <c r="D15" s="20">
        <v>2445734</v>
      </c>
      <c r="E15" s="20">
        <v>2400785</v>
      </c>
      <c r="F15" s="20">
        <v>2362625</v>
      </c>
      <c r="G15" s="20">
        <v>2316556</v>
      </c>
      <c r="H15" s="20">
        <v>2268183</v>
      </c>
      <c r="I15" s="20">
        <v>2205902.48</v>
      </c>
      <c r="J15" s="20">
        <v>2147998</v>
      </c>
      <c r="K15" s="20">
        <v>2084455.6</v>
      </c>
      <c r="L15" s="21"/>
    </row>
    <row r="16" spans="1:12" ht="12.75">
      <c r="A16" s="22" t="s">
        <v>0</v>
      </c>
      <c r="B16" s="23">
        <v>2325010</v>
      </c>
      <c r="C16" s="23">
        <v>2165530</v>
      </c>
      <c r="D16" s="23">
        <v>1913657</v>
      </c>
      <c r="E16" s="23">
        <v>1682603</v>
      </c>
      <c r="F16" s="23">
        <v>1603525</v>
      </c>
      <c r="G16" s="23">
        <v>1496119</v>
      </c>
      <c r="H16" s="23">
        <v>1445236</v>
      </c>
      <c r="I16" s="23">
        <v>1394087.7128</v>
      </c>
      <c r="J16" s="23">
        <v>1345718.51</v>
      </c>
      <c r="K16" s="23">
        <v>1224625.545</v>
      </c>
      <c r="L16" s="24"/>
    </row>
    <row r="17" spans="1:12" ht="12.75">
      <c r="A17" s="22" t="s">
        <v>1</v>
      </c>
      <c r="B17" s="23">
        <v>149954</v>
      </c>
      <c r="C17" s="23">
        <v>309960</v>
      </c>
      <c r="D17" s="23">
        <v>532077</v>
      </c>
      <c r="E17" s="23">
        <v>703843</v>
      </c>
      <c r="F17" s="23">
        <v>741600</v>
      </c>
      <c r="G17" s="23">
        <v>800451</v>
      </c>
      <c r="H17" s="23">
        <v>798751</v>
      </c>
      <c r="I17" s="23">
        <v>768784.7672</v>
      </c>
      <c r="J17" s="23">
        <v>682742.49</v>
      </c>
      <c r="K17" s="23">
        <v>564428.0549999999</v>
      </c>
      <c r="L17" s="24"/>
    </row>
    <row r="18" spans="1:12" ht="12.75">
      <c r="A18" s="22" t="s">
        <v>12</v>
      </c>
      <c r="B18" s="23"/>
      <c r="C18" s="23"/>
      <c r="D18" s="23" t="s">
        <v>2</v>
      </c>
      <c r="E18" s="23">
        <v>14325</v>
      </c>
      <c r="F18" s="23">
        <v>17500</v>
      </c>
      <c r="G18" s="23">
        <v>19986</v>
      </c>
      <c r="H18" s="23">
        <v>23301</v>
      </c>
      <c r="I18" s="23">
        <v>23155</v>
      </c>
      <c r="J18" s="23">
        <v>22037</v>
      </c>
      <c r="K18" s="23">
        <v>16332</v>
      </c>
      <c r="L18" s="24"/>
    </row>
    <row r="19" spans="1:12" ht="12.75">
      <c r="A19" s="22" t="s">
        <v>330</v>
      </c>
      <c r="B19" s="23"/>
      <c r="C19" s="23"/>
      <c r="D19" s="23"/>
      <c r="E19" s="23">
        <v>14</v>
      </c>
      <c r="F19" s="23" t="s">
        <v>2</v>
      </c>
      <c r="G19" s="23" t="s">
        <v>2</v>
      </c>
      <c r="H19" s="23">
        <v>895</v>
      </c>
      <c r="I19" s="23">
        <v>19875</v>
      </c>
      <c r="J19" s="23">
        <v>97500</v>
      </c>
      <c r="K19" s="23">
        <v>279070</v>
      </c>
      <c r="L19" s="24"/>
    </row>
    <row r="20" spans="1:12" ht="12.75">
      <c r="A20" s="25" t="s">
        <v>13</v>
      </c>
      <c r="B20" s="26">
        <v>1676763</v>
      </c>
      <c r="C20" s="26">
        <v>2106414</v>
      </c>
      <c r="D20" s="26">
        <v>2744793</v>
      </c>
      <c r="E20" s="26">
        <v>3339936</v>
      </c>
      <c r="F20" s="26">
        <v>3411962.35</v>
      </c>
      <c r="G20" s="26">
        <v>3699471.22</v>
      </c>
      <c r="H20" s="26">
        <v>3869792</v>
      </c>
      <c r="I20" s="26">
        <v>4295042</v>
      </c>
      <c r="J20" s="26">
        <v>4615337</v>
      </c>
      <c r="K20" s="26">
        <v>4886755</v>
      </c>
      <c r="L20" s="27"/>
    </row>
    <row r="21" spans="1:12" ht="12.75">
      <c r="A21" s="28" t="s">
        <v>14</v>
      </c>
      <c r="B21" s="29"/>
      <c r="C21" s="29"/>
      <c r="D21" s="29"/>
      <c r="E21" s="29"/>
      <c r="F21" s="29">
        <v>44852</v>
      </c>
      <c r="G21" s="29">
        <v>136153</v>
      </c>
      <c r="H21" s="29">
        <v>280111</v>
      </c>
      <c r="I21" s="29">
        <v>517148</v>
      </c>
      <c r="J21" s="29">
        <v>835695</v>
      </c>
      <c r="K21" s="29">
        <v>1126921</v>
      </c>
      <c r="L21" s="27"/>
    </row>
    <row r="22" spans="1:2" ht="12.75">
      <c r="A22" s="30" t="s">
        <v>15</v>
      </c>
      <c r="B22" s="30"/>
    </row>
    <row r="23" spans="1:2" ht="12.75">
      <c r="A23" s="30"/>
      <c r="B23" s="30"/>
    </row>
    <row r="24" ht="12.75">
      <c r="A24" s="31"/>
    </row>
    <row r="25" spans="1:12" ht="18.75">
      <c r="A25" s="63" t="s">
        <v>16</v>
      </c>
      <c r="L25"/>
    </row>
    <row r="26" spans="1:12" ht="12" customHeight="1">
      <c r="A26" s="63"/>
      <c r="L26"/>
    </row>
    <row r="27" ht="12.75">
      <c r="A27" s="1" t="s">
        <v>17</v>
      </c>
    </row>
    <row r="28" spans="1:12" ht="12.75">
      <c r="A28" s="3"/>
      <c r="B28" s="4">
        <v>1997</v>
      </c>
      <c r="C28" s="4">
        <v>1998</v>
      </c>
      <c r="D28" s="4">
        <v>1999</v>
      </c>
      <c r="E28" s="4">
        <v>2000</v>
      </c>
      <c r="F28" s="4">
        <v>2001</v>
      </c>
      <c r="G28" s="4">
        <v>2002</v>
      </c>
      <c r="H28" s="4">
        <v>2003</v>
      </c>
      <c r="I28" s="4">
        <v>2004</v>
      </c>
      <c r="J28" s="4">
        <v>2005</v>
      </c>
      <c r="K28" s="4">
        <v>2006</v>
      </c>
      <c r="L28" s="5"/>
    </row>
    <row r="29" spans="1:12" s="34" customFormat="1" ht="12.75">
      <c r="A29" s="19" t="s">
        <v>18</v>
      </c>
      <c r="B29" s="32">
        <v>590207</v>
      </c>
      <c r="C29" s="32">
        <v>616938</v>
      </c>
      <c r="D29" s="32">
        <v>683855</v>
      </c>
      <c r="E29" s="32">
        <v>753270</v>
      </c>
      <c r="F29" s="32">
        <v>818859</v>
      </c>
      <c r="G29" s="32">
        <v>882913</v>
      </c>
      <c r="H29" s="32">
        <v>904216</v>
      </c>
      <c r="I29" s="32">
        <v>972012</v>
      </c>
      <c r="J29" s="32">
        <v>1084205</v>
      </c>
      <c r="K29" s="32">
        <v>1227188</v>
      </c>
      <c r="L29" s="33"/>
    </row>
    <row r="30" spans="1:12" s="34" customFormat="1" ht="12.75">
      <c r="A30" s="19"/>
      <c r="B30" s="35"/>
      <c r="C30" s="35"/>
      <c r="D30" s="35"/>
      <c r="E30" s="35"/>
      <c r="F30" s="35"/>
      <c r="G30" s="35"/>
      <c r="H30" s="35"/>
      <c r="I30" s="35"/>
      <c r="J30" s="35"/>
      <c r="K30" s="35"/>
      <c r="L30" s="5"/>
    </row>
    <row r="31" spans="1:12" s="34" customFormat="1" ht="12.75">
      <c r="A31" s="36" t="s">
        <v>19</v>
      </c>
      <c r="B31" s="32">
        <v>268754</v>
      </c>
      <c r="C31" s="32">
        <v>278716</v>
      </c>
      <c r="D31" s="32">
        <v>342362</v>
      </c>
      <c r="E31" s="32">
        <v>370378</v>
      </c>
      <c r="F31" s="32">
        <v>384631</v>
      </c>
      <c r="G31" s="32">
        <v>399711</v>
      </c>
      <c r="H31" s="32">
        <v>427689</v>
      </c>
      <c r="I31" s="32">
        <v>472058</v>
      </c>
      <c r="J31" s="32">
        <v>550946</v>
      </c>
      <c r="K31" s="32">
        <v>679957</v>
      </c>
      <c r="L31" s="5"/>
    </row>
    <row r="32" spans="1:12" ht="12.75">
      <c r="A32" s="37" t="s">
        <v>20</v>
      </c>
      <c r="B32" s="38">
        <v>42215</v>
      </c>
      <c r="C32" s="38">
        <v>42142</v>
      </c>
      <c r="D32" s="38">
        <v>43366</v>
      </c>
      <c r="E32" s="38">
        <v>42523</v>
      </c>
      <c r="F32" s="38">
        <v>42038</v>
      </c>
      <c r="G32" s="38">
        <v>40282</v>
      </c>
      <c r="H32" s="38">
        <v>41685</v>
      </c>
      <c r="I32" s="38">
        <v>43340</v>
      </c>
      <c r="J32" s="38">
        <v>46530</v>
      </c>
      <c r="K32" s="38">
        <v>48247</v>
      </c>
      <c r="L32" s="316"/>
    </row>
    <row r="33" spans="1:12" ht="12.75">
      <c r="A33" s="37" t="s">
        <v>21</v>
      </c>
      <c r="B33" s="38">
        <v>226539</v>
      </c>
      <c r="C33" s="38">
        <v>236574</v>
      </c>
      <c r="D33" s="38">
        <v>298996</v>
      </c>
      <c r="E33" s="38">
        <v>327855</v>
      </c>
      <c r="F33" s="38">
        <v>342593</v>
      </c>
      <c r="G33" s="38">
        <v>359429</v>
      </c>
      <c r="H33" s="38">
        <v>386004</v>
      </c>
      <c r="I33" s="38">
        <v>428718</v>
      </c>
      <c r="J33" s="38">
        <v>504416</v>
      </c>
      <c r="K33" s="38">
        <v>631710</v>
      </c>
      <c r="L33" s="317"/>
    </row>
    <row r="34" spans="1:12" ht="12.75">
      <c r="A34" s="39"/>
      <c r="L34" s="317"/>
    </row>
    <row r="35" spans="1:12" s="34" customFormat="1" ht="12.75">
      <c r="A35" s="36" t="s">
        <v>22</v>
      </c>
      <c r="B35" s="32">
        <v>278741</v>
      </c>
      <c r="C35" s="32">
        <v>292820</v>
      </c>
      <c r="D35" s="32">
        <v>295820</v>
      </c>
      <c r="E35" s="32">
        <v>326350</v>
      </c>
      <c r="F35" s="32">
        <v>370171</v>
      </c>
      <c r="G35" s="32">
        <v>409704</v>
      </c>
      <c r="H35" s="32">
        <v>407457</v>
      </c>
      <c r="I35" s="32">
        <v>423185</v>
      </c>
      <c r="J35" s="32">
        <v>435529</v>
      </c>
      <c r="K35" s="32">
        <v>472758</v>
      </c>
      <c r="L35" s="40"/>
    </row>
    <row r="36" spans="1:12" s="34" customFormat="1" ht="12.75">
      <c r="A36" s="41" t="s">
        <v>329</v>
      </c>
      <c r="B36" s="42">
        <v>42712</v>
      </c>
      <c r="C36" s="42">
        <v>45402</v>
      </c>
      <c r="D36" s="42">
        <v>45673</v>
      </c>
      <c r="E36" s="42">
        <v>56542</v>
      </c>
      <c r="F36" s="42">
        <v>64057</v>
      </c>
      <c r="G36" s="42">
        <v>73498</v>
      </c>
      <c r="H36" s="42">
        <v>69070</v>
      </c>
      <c r="I36" s="42">
        <v>76769</v>
      </c>
      <c r="J36" s="42">
        <v>97730</v>
      </c>
      <c r="K36" s="42">
        <v>74473</v>
      </c>
      <c r="L36" s="40"/>
    </row>
    <row r="38" spans="1:11" ht="12.75">
      <c r="A38" s="17"/>
      <c r="C38" s="43"/>
      <c r="D38" s="43"/>
      <c r="E38" s="44"/>
      <c r="F38" s="43"/>
      <c r="G38" s="43"/>
      <c r="H38" s="43"/>
      <c r="I38" s="43"/>
      <c r="J38" s="43"/>
      <c r="K38" s="43"/>
    </row>
    <row r="39" spans="1:11" ht="12.75">
      <c r="A39" s="1" t="s">
        <v>23</v>
      </c>
      <c r="C39" s="43"/>
      <c r="D39" s="43"/>
      <c r="E39" s="44"/>
      <c r="F39" s="43"/>
      <c r="G39" s="43"/>
      <c r="H39" s="43"/>
      <c r="I39" s="43"/>
      <c r="J39" s="43"/>
      <c r="K39" s="43"/>
    </row>
    <row r="40" spans="1:12" ht="12.75">
      <c r="A40" s="3"/>
      <c r="B40" s="4">
        <v>1997</v>
      </c>
      <c r="C40" s="4">
        <v>1998</v>
      </c>
      <c r="D40" s="4">
        <v>1999</v>
      </c>
      <c r="E40" s="4">
        <v>2000</v>
      </c>
      <c r="F40" s="4">
        <v>2001</v>
      </c>
      <c r="G40" s="4">
        <v>2002</v>
      </c>
      <c r="H40" s="4">
        <v>2003</v>
      </c>
      <c r="I40" s="4">
        <v>2004</v>
      </c>
      <c r="J40" s="4">
        <v>2005</v>
      </c>
      <c r="K40" s="4">
        <v>2006</v>
      </c>
      <c r="L40" s="5"/>
    </row>
    <row r="41" spans="1:11" ht="12.75">
      <c r="A41" s="6" t="s">
        <v>24</v>
      </c>
      <c r="B41" s="38">
        <v>4240.23</v>
      </c>
      <c r="C41" s="38">
        <v>4394.94</v>
      </c>
      <c r="D41" s="38">
        <v>5115.52</v>
      </c>
      <c r="E41" s="38">
        <v>4879.18</v>
      </c>
      <c r="F41" s="38">
        <v>5289.78</v>
      </c>
      <c r="G41" s="38">
        <v>5063.14</v>
      </c>
      <c r="H41" s="38">
        <v>4980</v>
      </c>
      <c r="I41" s="38">
        <v>4649.09</v>
      </c>
      <c r="J41" s="38">
        <v>5732.69</v>
      </c>
      <c r="K41" s="38">
        <v>6987.33</v>
      </c>
    </row>
    <row r="42" spans="1:11" ht="12.75">
      <c r="A42" s="6" t="s">
        <v>25</v>
      </c>
      <c r="B42" s="38">
        <v>3835.3175</v>
      </c>
      <c r="C42" s="38">
        <v>3940.2424999999994</v>
      </c>
      <c r="D42" s="38">
        <v>4519.435</v>
      </c>
      <c r="E42" s="38">
        <v>4430.635</v>
      </c>
      <c r="F42" s="38">
        <v>4816.555</v>
      </c>
      <c r="G42" s="38">
        <v>4674.7025</v>
      </c>
      <c r="H42" s="38">
        <v>4409</v>
      </c>
      <c r="I42" s="38">
        <v>4457</v>
      </c>
      <c r="J42" s="38">
        <v>4959.78</v>
      </c>
      <c r="K42" s="38">
        <v>6197.855</v>
      </c>
    </row>
    <row r="43" spans="1:13" ht="15">
      <c r="A43" s="6" t="s">
        <v>52</v>
      </c>
      <c r="B43" s="38">
        <v>8139</v>
      </c>
      <c r="C43" s="38">
        <v>4716</v>
      </c>
      <c r="D43" s="38">
        <v>18330</v>
      </c>
      <c r="E43" s="38">
        <v>11540</v>
      </c>
      <c r="F43" s="38">
        <v>17438</v>
      </c>
      <c r="G43" s="38">
        <v>33348</v>
      </c>
      <c r="H43" s="38">
        <v>22117</v>
      </c>
      <c r="I43" s="38">
        <v>35240</v>
      </c>
      <c r="J43" s="38">
        <v>30854</v>
      </c>
      <c r="K43" s="38">
        <v>19459.125</v>
      </c>
      <c r="L43" s="24"/>
      <c r="M43" s="17"/>
    </row>
    <row r="44" spans="1:12" ht="12.75">
      <c r="A44" s="6" t="s">
        <v>28</v>
      </c>
      <c r="B44" s="38">
        <v>8463</v>
      </c>
      <c r="C44" s="38">
        <v>6986</v>
      </c>
      <c r="D44" s="38">
        <v>8016</v>
      </c>
      <c r="E44" s="38">
        <v>9233</v>
      </c>
      <c r="F44" s="38">
        <v>11804</v>
      </c>
      <c r="G44" s="38">
        <v>15647</v>
      </c>
      <c r="H44" s="38">
        <v>24690</v>
      </c>
      <c r="I44" s="38">
        <v>21337</v>
      </c>
      <c r="J44" s="38">
        <v>28665.5</v>
      </c>
      <c r="K44" s="38">
        <v>24536.43835616438</v>
      </c>
      <c r="L44" s="45"/>
    </row>
    <row r="45" spans="1:13" ht="12.75">
      <c r="A45" s="46" t="s">
        <v>26</v>
      </c>
      <c r="B45" s="38">
        <v>547</v>
      </c>
      <c r="C45" s="38">
        <v>6918</v>
      </c>
      <c r="D45" s="38">
        <v>13600</v>
      </c>
      <c r="E45" s="38">
        <v>14160</v>
      </c>
      <c r="F45" s="38">
        <v>12443</v>
      </c>
      <c r="G45" s="38">
        <v>19</v>
      </c>
      <c r="H45" s="38">
        <v>10460</v>
      </c>
      <c r="I45" s="38">
        <v>7</v>
      </c>
      <c r="J45" s="38">
        <v>17769</v>
      </c>
      <c r="K45" s="38">
        <v>56959.3125</v>
      </c>
      <c r="L45" s="45"/>
      <c r="M45" s="47"/>
    </row>
    <row r="46" spans="1:12" ht="12.75">
      <c r="A46" s="46" t="s">
        <v>27</v>
      </c>
      <c r="B46" s="38">
        <v>790.0416666666666</v>
      </c>
      <c r="C46" s="38">
        <v>1224.5416666666667</v>
      </c>
      <c r="D46" s="38">
        <v>4385.416666666667</v>
      </c>
      <c r="E46" s="38">
        <v>5103.916666666667</v>
      </c>
      <c r="F46" s="38">
        <v>13356</v>
      </c>
      <c r="G46" s="38">
        <v>538</v>
      </c>
      <c r="H46" s="38">
        <v>2978</v>
      </c>
      <c r="I46" s="38">
        <v>18788</v>
      </c>
      <c r="J46" s="38">
        <v>14694.25</v>
      </c>
      <c r="K46" s="38">
        <v>34410.68493150685</v>
      </c>
      <c r="L46" s="45"/>
    </row>
    <row r="47" spans="1:11" ht="12.75">
      <c r="A47" s="46" t="s">
        <v>29</v>
      </c>
      <c r="B47" s="38">
        <v>14828.29</v>
      </c>
      <c r="C47" s="38">
        <v>13420.94</v>
      </c>
      <c r="D47" s="38">
        <v>13594</v>
      </c>
      <c r="E47" s="38">
        <v>15773.83</v>
      </c>
      <c r="F47" s="38">
        <v>16632.84</v>
      </c>
      <c r="G47" s="38">
        <v>16026.5</v>
      </c>
      <c r="H47" s="38">
        <v>19982</v>
      </c>
      <c r="I47" s="38">
        <v>18383.44</v>
      </c>
      <c r="J47" s="38">
        <v>21437.18</v>
      </c>
      <c r="K47" s="38">
        <v>32022.32</v>
      </c>
    </row>
    <row r="48" spans="1:11" ht="12.75">
      <c r="A48" s="14" t="s">
        <v>30</v>
      </c>
      <c r="B48" s="48">
        <v>16106.705</v>
      </c>
      <c r="C48" s="48">
        <v>15830.3225</v>
      </c>
      <c r="D48" s="48">
        <v>18537.81</v>
      </c>
      <c r="E48" s="48">
        <v>18173.447500000002</v>
      </c>
      <c r="F48" s="48">
        <v>20419.7575</v>
      </c>
      <c r="G48" s="48">
        <v>16737.2675</v>
      </c>
      <c r="H48" s="48">
        <v>23148</v>
      </c>
      <c r="I48" s="48">
        <v>23897</v>
      </c>
      <c r="J48" s="48">
        <v>22722.9925</v>
      </c>
      <c r="K48" s="48">
        <v>28605.4775</v>
      </c>
    </row>
    <row r="49" spans="1:2" ht="15">
      <c r="A49" s="49" t="s">
        <v>62</v>
      </c>
      <c r="B49" s="30"/>
    </row>
    <row r="50" spans="1:2" ht="15">
      <c r="A50" s="49"/>
      <c r="B50" s="30"/>
    </row>
    <row r="51" ht="12.75">
      <c r="A51" s="17"/>
    </row>
    <row r="52" ht="12.75">
      <c r="A52" s="1" t="s">
        <v>53</v>
      </c>
    </row>
    <row r="53" spans="1:12" ht="12.75">
      <c r="A53" s="3"/>
      <c r="B53" s="4">
        <v>1997</v>
      </c>
      <c r="C53" s="4">
        <v>1998</v>
      </c>
      <c r="D53" s="4">
        <v>1999</v>
      </c>
      <c r="E53" s="4">
        <v>2000</v>
      </c>
      <c r="F53" s="4">
        <v>2001</v>
      </c>
      <c r="G53" s="4">
        <v>2002</v>
      </c>
      <c r="H53" s="4">
        <v>2003</v>
      </c>
      <c r="I53" s="4">
        <v>2004</v>
      </c>
      <c r="J53" s="4">
        <v>2005</v>
      </c>
      <c r="K53" s="4">
        <v>2006</v>
      </c>
      <c r="L53" s="5"/>
    </row>
    <row r="54" spans="1:12" ht="12.75">
      <c r="A54" s="1" t="s">
        <v>3</v>
      </c>
      <c r="B54" s="20">
        <v>41220.9</v>
      </c>
      <c r="C54" s="20">
        <v>43577.7</v>
      </c>
      <c r="D54" s="20">
        <v>43837.24099516667</v>
      </c>
      <c r="E54" s="20">
        <v>43571.3</v>
      </c>
      <c r="F54" s="20">
        <v>42946.9</v>
      </c>
      <c r="G54" s="20">
        <v>41766.61220083334</v>
      </c>
      <c r="H54" s="20">
        <v>41562</v>
      </c>
      <c r="I54" s="50">
        <v>43728.050472375</v>
      </c>
      <c r="J54" s="50">
        <v>45887.3426492</v>
      </c>
      <c r="K54" s="50">
        <v>49217.9</v>
      </c>
      <c r="L54" s="51"/>
    </row>
    <row r="55" spans="1:12" ht="12.75">
      <c r="A55" s="36" t="s">
        <v>31</v>
      </c>
      <c r="B55" s="20">
        <v>38283.5</v>
      </c>
      <c r="C55" s="20">
        <v>40487.4</v>
      </c>
      <c r="D55" s="20">
        <v>40566.237756250004</v>
      </c>
      <c r="E55" s="20">
        <v>40119.3</v>
      </c>
      <c r="F55" s="20">
        <v>39270.9</v>
      </c>
      <c r="G55" s="20">
        <v>37811.30417291667</v>
      </c>
      <c r="H55" s="20">
        <v>37429</v>
      </c>
      <c r="I55" s="50">
        <v>39429.36819166667</v>
      </c>
      <c r="J55" s="50">
        <v>41381.563558333335</v>
      </c>
      <c r="K55" s="50">
        <v>44522.8</v>
      </c>
      <c r="L55" s="51"/>
    </row>
    <row r="56" spans="1:12" ht="12.75">
      <c r="A56" s="37" t="s">
        <v>32</v>
      </c>
      <c r="B56" s="52">
        <v>26711.4</v>
      </c>
      <c r="C56" s="52">
        <v>27772.9</v>
      </c>
      <c r="D56" s="53">
        <v>27290.454583333336</v>
      </c>
      <c r="E56" s="52">
        <v>26336.4</v>
      </c>
      <c r="F56" s="52">
        <v>24713.2</v>
      </c>
      <c r="G56" s="52">
        <v>22598.80141666667</v>
      </c>
      <c r="H56" s="52">
        <v>22167</v>
      </c>
      <c r="I56" s="54">
        <v>23554.97558333333</v>
      </c>
      <c r="J56" s="54">
        <v>24648.737958333335</v>
      </c>
      <c r="K56" s="54">
        <v>25817.5</v>
      </c>
      <c r="L56" s="55"/>
    </row>
    <row r="57" spans="1:12" ht="12.75">
      <c r="A57" s="37" t="s">
        <v>33</v>
      </c>
      <c r="B57" s="52">
        <v>4068</v>
      </c>
      <c r="C57" s="52">
        <v>4875.1</v>
      </c>
      <c r="D57" s="53">
        <v>5588.061679166666</v>
      </c>
      <c r="E57" s="52">
        <v>6106.5</v>
      </c>
      <c r="F57" s="52">
        <v>6920.6</v>
      </c>
      <c r="G57" s="52">
        <v>7626.077220833332</v>
      </c>
      <c r="H57" s="52">
        <v>7732</v>
      </c>
      <c r="I57" s="54">
        <v>8277.507129166666</v>
      </c>
      <c r="J57" s="54">
        <v>9059.508429166666</v>
      </c>
      <c r="K57" s="54">
        <v>10373.5</v>
      </c>
      <c r="L57" s="55"/>
    </row>
    <row r="58" spans="1:12" ht="12.75">
      <c r="A58" s="37" t="s">
        <v>34</v>
      </c>
      <c r="B58" s="52">
        <v>2629.7</v>
      </c>
      <c r="C58" s="52">
        <v>3649.5</v>
      </c>
      <c r="D58" s="53">
        <v>3949.1605583333335</v>
      </c>
      <c r="E58" s="52">
        <v>4274.7</v>
      </c>
      <c r="F58" s="52">
        <v>4446.4</v>
      </c>
      <c r="G58" s="52">
        <v>4572.694391666666</v>
      </c>
      <c r="H58" s="52">
        <v>4674</v>
      </c>
      <c r="I58" s="54">
        <v>4792.349858333333</v>
      </c>
      <c r="J58" s="54">
        <v>4819.011366666667</v>
      </c>
      <c r="K58" s="54">
        <v>5296.3</v>
      </c>
      <c r="L58" s="55"/>
    </row>
    <row r="59" spans="1:12" ht="12.75">
      <c r="A59" s="37" t="s">
        <v>35</v>
      </c>
      <c r="B59" s="52">
        <v>4245.8</v>
      </c>
      <c r="C59" s="52">
        <v>3473.3</v>
      </c>
      <c r="D59" s="53">
        <v>3026.7075791666666</v>
      </c>
      <c r="E59" s="52">
        <v>2684.4</v>
      </c>
      <c r="F59" s="52">
        <v>2463.6</v>
      </c>
      <c r="G59" s="52">
        <v>2270.1889541666665</v>
      </c>
      <c r="H59" s="52">
        <v>2091</v>
      </c>
      <c r="I59" s="54">
        <v>2011.9947958333335</v>
      </c>
      <c r="J59" s="54">
        <v>2020.9144875000002</v>
      </c>
      <c r="K59" s="54">
        <v>2119.3</v>
      </c>
      <c r="L59" s="55"/>
    </row>
    <row r="60" spans="1:12" ht="12.75">
      <c r="A60" s="37" t="s">
        <v>36</v>
      </c>
      <c r="B60" s="38">
        <v>628.6</v>
      </c>
      <c r="C60" s="56">
        <v>716.6</v>
      </c>
      <c r="D60" s="57">
        <v>711.85335625</v>
      </c>
      <c r="E60" s="52">
        <v>717.3</v>
      </c>
      <c r="F60" s="52">
        <v>727.1</v>
      </c>
      <c r="G60" s="52">
        <v>743.5421895833333</v>
      </c>
      <c r="H60" s="52">
        <v>765</v>
      </c>
      <c r="I60" s="54">
        <v>792.540825</v>
      </c>
      <c r="J60" s="54">
        <v>833.3913166666667</v>
      </c>
      <c r="K60" s="54">
        <v>916.2</v>
      </c>
      <c r="L60" s="55"/>
    </row>
    <row r="61" spans="1:12" ht="12.75">
      <c r="A61" s="17"/>
      <c r="B61" s="52"/>
      <c r="C61" s="52"/>
      <c r="D61" s="52"/>
      <c r="E61" s="52"/>
      <c r="F61" s="52"/>
      <c r="G61" s="52"/>
      <c r="H61" s="52"/>
      <c r="I61" s="54"/>
      <c r="J61" s="54"/>
      <c r="K61" s="54"/>
      <c r="L61" s="55"/>
    </row>
    <row r="62" spans="1:12" ht="12.75">
      <c r="A62" s="36" t="s">
        <v>39</v>
      </c>
      <c r="B62" s="20">
        <v>2937.4</v>
      </c>
      <c r="C62" s="20">
        <v>3090.3</v>
      </c>
      <c r="D62" s="20">
        <v>3271.0032389166668</v>
      </c>
      <c r="E62" s="20">
        <v>3452</v>
      </c>
      <c r="F62" s="20">
        <v>3676</v>
      </c>
      <c r="G62" s="20">
        <v>3955.3080279166666</v>
      </c>
      <c r="H62" s="20">
        <v>4132</v>
      </c>
      <c r="I62" s="50">
        <v>4298.682280708333</v>
      </c>
      <c r="J62" s="50">
        <v>4505.779090866667</v>
      </c>
      <c r="K62" s="50">
        <v>4695.1</v>
      </c>
      <c r="L62" s="51"/>
    </row>
    <row r="63" spans="1:12" ht="12.75">
      <c r="A63" s="37" t="s">
        <v>37</v>
      </c>
      <c r="B63" s="52">
        <v>655.1</v>
      </c>
      <c r="C63" s="52">
        <v>778.7</v>
      </c>
      <c r="D63" s="52">
        <v>873.366195</v>
      </c>
      <c r="E63" s="52">
        <v>966.3</v>
      </c>
      <c r="F63" s="52">
        <v>1124</v>
      </c>
      <c r="G63" s="52">
        <v>1387.0402033333332</v>
      </c>
      <c r="H63" s="52">
        <v>1561</v>
      </c>
      <c r="I63" s="54">
        <v>1666.64557</v>
      </c>
      <c r="J63" s="54">
        <v>1778.1504700000003</v>
      </c>
      <c r="K63" s="54">
        <v>1848.8</v>
      </c>
      <c r="L63" s="55"/>
    </row>
    <row r="64" spans="1:12" ht="12.75">
      <c r="A64" s="37" t="s">
        <v>38</v>
      </c>
      <c r="B64" s="52">
        <v>1009.5</v>
      </c>
      <c r="C64" s="52">
        <v>1029.5</v>
      </c>
      <c r="D64" s="52">
        <v>1046.3405041666665</v>
      </c>
      <c r="E64" s="52">
        <v>1086.8</v>
      </c>
      <c r="F64" s="52">
        <v>1110.9</v>
      </c>
      <c r="G64" s="52">
        <v>1084.9608766666668</v>
      </c>
      <c r="H64" s="52">
        <v>1051</v>
      </c>
      <c r="I64" s="54">
        <v>1049.3327466666663</v>
      </c>
      <c r="J64" s="54">
        <v>1076.2325241666665</v>
      </c>
      <c r="K64" s="54">
        <v>1144.7</v>
      </c>
      <c r="L64" s="55"/>
    </row>
    <row r="65" spans="1:12" ht="12.75">
      <c r="A65" s="37" t="s">
        <v>40</v>
      </c>
      <c r="B65" s="52">
        <v>415.2</v>
      </c>
      <c r="C65" s="52">
        <v>440.3</v>
      </c>
      <c r="D65" s="52">
        <v>473.90633083333336</v>
      </c>
      <c r="E65" s="52">
        <v>486.8</v>
      </c>
      <c r="F65" s="52">
        <v>496.8</v>
      </c>
      <c r="G65" s="52">
        <v>505.2648458333333</v>
      </c>
      <c r="H65" s="52">
        <v>515</v>
      </c>
      <c r="I65" s="54">
        <v>537.78577375</v>
      </c>
      <c r="J65" s="54">
        <v>562.8656279166667</v>
      </c>
      <c r="K65" s="54">
        <v>598.4</v>
      </c>
      <c r="L65" s="55"/>
    </row>
    <row r="66" spans="1:12" ht="12.75">
      <c r="A66" s="37" t="s">
        <v>4</v>
      </c>
      <c r="B66" s="52">
        <v>518.4</v>
      </c>
      <c r="C66" s="52">
        <v>561</v>
      </c>
      <c r="D66" s="52">
        <v>590.2402255</v>
      </c>
      <c r="E66" s="52">
        <v>617.2</v>
      </c>
      <c r="F66" s="52">
        <v>640.8</v>
      </c>
      <c r="G66" s="52">
        <v>666.1234945833334</v>
      </c>
      <c r="H66" s="52">
        <v>686</v>
      </c>
      <c r="I66" s="54">
        <v>717.9458624999999</v>
      </c>
      <c r="J66" s="54">
        <v>752.5666745833333</v>
      </c>
      <c r="K66" s="54">
        <v>799.2</v>
      </c>
      <c r="L66" s="55"/>
    </row>
    <row r="67" spans="1:12" ht="12.75">
      <c r="A67" s="37" t="s">
        <v>63</v>
      </c>
      <c r="B67" s="38">
        <v>142.1</v>
      </c>
      <c r="C67" s="56">
        <v>150.3</v>
      </c>
      <c r="D67" s="52">
        <v>157.18039524999998</v>
      </c>
      <c r="E67" s="52">
        <v>165.2</v>
      </c>
      <c r="F67" s="52">
        <v>174</v>
      </c>
      <c r="G67" s="52">
        <v>182.41860749999998</v>
      </c>
      <c r="H67" s="52">
        <v>191</v>
      </c>
      <c r="I67" s="54">
        <v>198.53829270833333</v>
      </c>
      <c r="J67" s="54">
        <v>207.60283841666669</v>
      </c>
      <c r="K67" s="54">
        <v>218.4</v>
      </c>
      <c r="L67" s="55"/>
    </row>
    <row r="68" spans="1:12" ht="12.75">
      <c r="A68" s="37" t="s">
        <v>64</v>
      </c>
      <c r="B68" s="38">
        <v>40.3</v>
      </c>
      <c r="C68" s="38" t="s">
        <v>2</v>
      </c>
      <c r="D68" s="52" t="s">
        <v>2</v>
      </c>
      <c r="E68" s="52" t="s">
        <v>2</v>
      </c>
      <c r="F68" s="52" t="s">
        <v>2</v>
      </c>
      <c r="G68" s="52" t="s">
        <v>2</v>
      </c>
      <c r="H68" s="52" t="s">
        <v>2</v>
      </c>
      <c r="I68" s="54" t="s">
        <v>2</v>
      </c>
      <c r="J68" s="54" t="s">
        <v>2</v>
      </c>
      <c r="K68" s="54" t="s">
        <v>2</v>
      </c>
      <c r="L68" s="55"/>
    </row>
    <row r="69" spans="1:12" ht="12.75">
      <c r="A69" s="37" t="s">
        <v>65</v>
      </c>
      <c r="B69" s="38">
        <v>131.2</v>
      </c>
      <c r="C69" s="38">
        <v>130.5</v>
      </c>
      <c r="D69" s="52">
        <v>129.96958816666665</v>
      </c>
      <c r="E69" s="52">
        <v>129.7</v>
      </c>
      <c r="F69" s="52">
        <v>129.5</v>
      </c>
      <c r="G69" s="52">
        <v>129.5</v>
      </c>
      <c r="H69" s="52">
        <v>129</v>
      </c>
      <c r="I69" s="54">
        <v>128.4340350833333</v>
      </c>
      <c r="J69" s="54">
        <v>128.36095578333334</v>
      </c>
      <c r="K69" s="54">
        <v>85.6</v>
      </c>
      <c r="L69" s="55"/>
    </row>
    <row r="70" spans="1:12" ht="12.75">
      <c r="A70" s="58" t="s">
        <v>41</v>
      </c>
      <c r="B70" s="48">
        <v>25.6</v>
      </c>
      <c r="C70" s="48" t="s">
        <v>2</v>
      </c>
      <c r="D70" s="48" t="s">
        <v>2</v>
      </c>
      <c r="E70" s="48" t="s">
        <v>2</v>
      </c>
      <c r="F70" s="48" t="s">
        <v>2</v>
      </c>
      <c r="G70" s="48" t="s">
        <v>2</v>
      </c>
      <c r="H70" s="48" t="s">
        <v>2</v>
      </c>
      <c r="I70" s="59" t="s">
        <v>2</v>
      </c>
      <c r="J70" s="59" t="s">
        <v>2</v>
      </c>
      <c r="K70" s="59" t="s">
        <v>2</v>
      </c>
      <c r="L70" s="55"/>
    </row>
    <row r="71" spans="1:12" ht="12.75">
      <c r="A71" s="64"/>
      <c r="B71" s="38"/>
      <c r="C71" s="38"/>
      <c r="D71" s="38"/>
      <c r="E71" s="38"/>
      <c r="F71" s="38"/>
      <c r="G71" s="38"/>
      <c r="H71" s="38"/>
      <c r="I71" s="61"/>
      <c r="J71" s="61"/>
      <c r="K71" s="61"/>
      <c r="L71" s="55"/>
    </row>
    <row r="72" spans="1:12" ht="12.75">
      <c r="A72" s="60"/>
      <c r="B72" s="38"/>
      <c r="C72" s="38"/>
      <c r="D72" s="38"/>
      <c r="E72" s="38"/>
      <c r="F72" s="38"/>
      <c r="G72" s="38"/>
      <c r="H72" s="38"/>
      <c r="I72" s="61"/>
      <c r="J72" s="61"/>
      <c r="K72" s="61"/>
      <c r="L72" s="55"/>
    </row>
    <row r="73" spans="1:12" ht="18.75">
      <c r="A73" s="63" t="s">
        <v>42</v>
      </c>
      <c r="L73"/>
    </row>
    <row r="74" spans="1:12" ht="12.75">
      <c r="A74" s="60"/>
      <c r="B74" s="38"/>
      <c r="C74" s="38"/>
      <c r="D74" s="38"/>
      <c r="E74" s="38"/>
      <c r="F74" s="38"/>
      <c r="G74" s="38"/>
      <c r="H74" s="38"/>
      <c r="I74" s="61"/>
      <c r="J74" s="61"/>
      <c r="K74" s="61"/>
      <c r="L74" s="55"/>
    </row>
    <row r="75" ht="12.75">
      <c r="A75" s="1" t="s">
        <v>43</v>
      </c>
    </row>
    <row r="76" spans="1:11" ht="12.75">
      <c r="A76" s="18"/>
      <c r="B76" s="4">
        <v>1997</v>
      </c>
      <c r="C76" s="4">
        <v>1998</v>
      </c>
      <c r="D76" s="4">
        <v>1999</v>
      </c>
      <c r="E76" s="4">
        <v>2000</v>
      </c>
      <c r="F76" s="4">
        <v>2001</v>
      </c>
      <c r="G76" s="4">
        <v>2002</v>
      </c>
      <c r="H76" s="4">
        <v>2003</v>
      </c>
      <c r="I76" s="4">
        <v>2004</v>
      </c>
      <c r="J76" s="4">
        <v>2005</v>
      </c>
      <c r="K76" s="4">
        <v>2006</v>
      </c>
    </row>
    <row r="77" spans="1:11" ht="12.75">
      <c r="A77" s="1" t="s">
        <v>44</v>
      </c>
      <c r="B77" s="52"/>
      <c r="C77" s="52"/>
      <c r="D77" s="52"/>
      <c r="E77" s="52"/>
      <c r="F77" s="52"/>
      <c r="G77" s="20">
        <f>SUM(G78:G80)</f>
        <v>153</v>
      </c>
      <c r="H77" s="20">
        <f>SUM(H78:H80)</f>
        <v>152</v>
      </c>
      <c r="I77" s="20">
        <f>SUM(I78:I80)</f>
        <v>148</v>
      </c>
      <c r="J77" s="20">
        <f>SUM(J78:J80)</f>
        <v>149</v>
      </c>
      <c r="K77" s="20">
        <f>SUM(K78:K80)</f>
        <v>147</v>
      </c>
    </row>
    <row r="78" spans="1:11" ht="12.75">
      <c r="A78" s="62" t="s">
        <v>45</v>
      </c>
      <c r="B78" s="52"/>
      <c r="C78" s="52"/>
      <c r="D78" s="52"/>
      <c r="E78" s="52"/>
      <c r="F78" s="52"/>
      <c r="G78" s="52">
        <v>129</v>
      </c>
      <c r="H78" s="52">
        <v>129</v>
      </c>
      <c r="I78" s="52">
        <v>127</v>
      </c>
      <c r="J78" s="52">
        <v>126</v>
      </c>
      <c r="K78" s="52">
        <v>124</v>
      </c>
    </row>
    <row r="79" spans="1:11" ht="12.75">
      <c r="A79" s="62" t="s">
        <v>46</v>
      </c>
      <c r="B79" s="52"/>
      <c r="C79" s="52"/>
      <c r="D79" s="52"/>
      <c r="E79" s="52"/>
      <c r="F79" s="52"/>
      <c r="G79" s="52">
        <v>16</v>
      </c>
      <c r="H79" s="52">
        <v>15</v>
      </c>
      <c r="I79" s="52">
        <v>13</v>
      </c>
      <c r="J79" s="52">
        <v>14</v>
      </c>
      <c r="K79" s="52">
        <v>15</v>
      </c>
    </row>
    <row r="80" spans="1:11" ht="12.75">
      <c r="A80" s="62" t="s">
        <v>47</v>
      </c>
      <c r="B80" s="52"/>
      <c r="C80" s="52"/>
      <c r="D80" s="52"/>
      <c r="E80" s="52"/>
      <c r="F80" s="52"/>
      <c r="G80" s="52">
        <v>8</v>
      </c>
      <c r="H80" s="52">
        <v>8</v>
      </c>
      <c r="I80" s="52">
        <v>8</v>
      </c>
      <c r="J80" s="52">
        <v>9</v>
      </c>
      <c r="K80" s="52">
        <v>8</v>
      </c>
    </row>
    <row r="81" spans="1:11" ht="12.75">
      <c r="A81" s="6"/>
      <c r="B81" s="52"/>
      <c r="C81" s="52"/>
      <c r="D81" s="52"/>
      <c r="E81" s="52"/>
      <c r="F81" s="52"/>
      <c r="G81" s="52"/>
      <c r="H81" s="52"/>
      <c r="I81" s="52"/>
      <c r="J81" s="52"/>
      <c r="K81" s="52"/>
    </row>
    <row r="82" spans="1:11" ht="12.75">
      <c r="A82" s="46" t="s">
        <v>48</v>
      </c>
      <c r="B82" s="38">
        <v>1477</v>
      </c>
      <c r="C82" s="38">
        <v>1468</v>
      </c>
      <c r="D82" s="38">
        <v>1457</v>
      </c>
      <c r="E82" s="38">
        <v>1429</v>
      </c>
      <c r="F82" s="38">
        <v>1414</v>
      </c>
      <c r="G82" s="38">
        <v>1376</v>
      </c>
      <c r="H82" s="38">
        <v>1348</v>
      </c>
      <c r="I82" s="38">
        <v>1234</v>
      </c>
      <c r="J82" s="38">
        <v>1234</v>
      </c>
      <c r="K82" s="38">
        <v>1259</v>
      </c>
    </row>
    <row r="83" spans="1:11" ht="12.75">
      <c r="A83" s="46" t="s">
        <v>49</v>
      </c>
      <c r="B83" s="38">
        <v>1618</v>
      </c>
      <c r="C83" s="38">
        <v>1280</v>
      </c>
      <c r="D83" s="38">
        <v>1257</v>
      </c>
      <c r="E83" s="38">
        <v>1261</v>
      </c>
      <c r="F83" s="38">
        <v>1320</v>
      </c>
      <c r="G83" s="38">
        <v>1433</v>
      </c>
      <c r="H83" s="38">
        <v>1480</v>
      </c>
      <c r="I83" s="38">
        <v>1504</v>
      </c>
      <c r="J83" s="38">
        <v>1523</v>
      </c>
      <c r="K83" s="38">
        <v>1511</v>
      </c>
    </row>
    <row r="84" spans="1:11" ht="12.75">
      <c r="A84" s="14" t="s">
        <v>50</v>
      </c>
      <c r="B84" s="48"/>
      <c r="C84" s="48"/>
      <c r="D84" s="48"/>
      <c r="E84" s="48"/>
      <c r="F84" s="48"/>
      <c r="G84" s="48"/>
      <c r="H84" s="48">
        <v>4</v>
      </c>
      <c r="I84" s="48">
        <v>5</v>
      </c>
      <c r="J84" s="48">
        <v>5</v>
      </c>
      <c r="K84" s="48">
        <v>4</v>
      </c>
    </row>
  </sheetData>
  <mergeCells count="1">
    <mergeCell ref="L32:L34"/>
  </mergeCells>
  <printOptions/>
  <pageMargins left="0.1968503937007874" right="0.1968503937007874" top="0.7874015748031497" bottom="0.984251968503937" header="0.5118110236220472" footer="0.5118110236220472"/>
  <pageSetup fitToHeight="0" fitToWidth="1" horizontalDpi="300" verticalDpi="300" orientation="landscape" paperSize="9" r:id="rId1"/>
  <rowBreaks count="1" manualBreakCount="1">
    <brk id="50" max="255" man="1"/>
  </rowBreaks>
</worksheet>
</file>

<file path=xl/worksheets/sheet3.xml><?xml version="1.0" encoding="utf-8"?>
<worksheet xmlns="http://schemas.openxmlformats.org/spreadsheetml/2006/main" xmlns:r="http://schemas.openxmlformats.org/officeDocument/2006/relationships">
  <sheetPr codeName="Ark2">
    <pageSetUpPr fitToPage="1"/>
  </sheetPr>
  <dimension ref="A1:AR797"/>
  <sheetViews>
    <sheetView zoomScaleSheetLayoutView="100" workbookViewId="0" topLeftCell="A1">
      <selection activeCell="A1" sqref="A1"/>
    </sheetView>
  </sheetViews>
  <sheetFormatPr defaultColWidth="11.421875" defaultRowHeight="12.75"/>
  <cols>
    <col min="1" max="1" width="43.00390625" style="31" customWidth="1"/>
    <col min="2" max="11" width="9.7109375" style="31" customWidth="1"/>
    <col min="12" max="12" width="10.00390625" style="66" customWidth="1"/>
    <col min="13" max="13" width="9.00390625" style="66" customWidth="1"/>
    <col min="14" max="21" width="9.00390625" style="31" customWidth="1"/>
    <col min="22" max="22" width="32.7109375" style="31" customWidth="1"/>
    <col min="23" max="23" width="32.28125" style="31" customWidth="1"/>
    <col min="24" max="16384" width="11.421875" style="31" customWidth="1"/>
  </cols>
  <sheetData>
    <row r="1" spans="1:44" ht="12.75">
      <c r="A1" s="1" t="s">
        <v>66</v>
      </c>
      <c r="B1" s="19"/>
      <c r="C1" s="19"/>
      <c r="D1" s="19"/>
      <c r="E1" s="19"/>
      <c r="F1" s="19"/>
      <c r="G1" s="19"/>
      <c r="H1" s="19"/>
      <c r="I1" s="19"/>
      <c r="J1" s="19"/>
      <c r="K1" s="19"/>
      <c r="L1" s="65"/>
      <c r="M1" s="65"/>
      <c r="N1" s="65"/>
      <c r="O1" s="65"/>
      <c r="P1" s="65"/>
      <c r="Q1" s="65"/>
      <c r="R1" s="65"/>
      <c r="S1" s="65"/>
      <c r="T1" s="65"/>
      <c r="U1" s="65"/>
      <c r="V1" s="66"/>
      <c r="W1" s="66"/>
      <c r="X1" s="66"/>
      <c r="Y1" s="66"/>
      <c r="Z1" s="66"/>
      <c r="AA1" s="66"/>
      <c r="AB1" s="66"/>
      <c r="AC1" s="66"/>
      <c r="AD1" s="66"/>
      <c r="AE1" s="66"/>
      <c r="AF1" s="66"/>
      <c r="AG1" s="66"/>
      <c r="AH1" s="66"/>
      <c r="AI1" s="66"/>
      <c r="AJ1" s="66"/>
      <c r="AK1" s="66"/>
      <c r="AL1" s="66"/>
      <c r="AM1" s="66"/>
      <c r="AN1" s="66"/>
      <c r="AO1" s="66"/>
      <c r="AP1" s="66"/>
      <c r="AQ1" s="66"/>
      <c r="AR1" s="66"/>
    </row>
    <row r="2" spans="1:44" s="71" customFormat="1" ht="12.75">
      <c r="A2" s="18"/>
      <c r="B2" s="67">
        <v>1997</v>
      </c>
      <c r="C2" s="67">
        <v>1998</v>
      </c>
      <c r="D2" s="67">
        <v>1999</v>
      </c>
      <c r="E2" s="67">
        <v>2000</v>
      </c>
      <c r="F2" s="67">
        <v>2001</v>
      </c>
      <c r="G2" s="67">
        <v>2002</v>
      </c>
      <c r="H2" s="67">
        <v>2003</v>
      </c>
      <c r="I2" s="67">
        <v>2004</v>
      </c>
      <c r="J2" s="68">
        <v>2005</v>
      </c>
      <c r="K2" s="67">
        <v>2006</v>
      </c>
      <c r="L2" s="69"/>
      <c r="M2" s="69"/>
      <c r="N2" s="69"/>
      <c r="O2" s="69"/>
      <c r="P2" s="69"/>
      <c r="Q2" s="69"/>
      <c r="R2" s="69"/>
      <c r="S2" s="69"/>
      <c r="T2" s="69"/>
      <c r="U2" s="69"/>
      <c r="V2" s="70"/>
      <c r="W2" s="70"/>
      <c r="X2" s="70"/>
      <c r="Y2" s="70"/>
      <c r="Z2" s="70"/>
      <c r="AA2" s="70"/>
      <c r="AB2" s="70"/>
      <c r="AC2" s="70"/>
      <c r="AD2" s="70"/>
      <c r="AE2" s="70"/>
      <c r="AF2" s="70"/>
      <c r="AG2" s="70"/>
      <c r="AH2" s="70"/>
      <c r="AI2" s="70"/>
      <c r="AJ2" s="70"/>
      <c r="AK2" s="70"/>
      <c r="AL2" s="70"/>
      <c r="AM2" s="70"/>
      <c r="AN2" s="70"/>
      <c r="AO2" s="70"/>
      <c r="AP2" s="70"/>
      <c r="AQ2" s="70"/>
      <c r="AR2" s="70"/>
    </row>
    <row r="3" spans="1:44" s="71" customFormat="1" ht="12.75">
      <c r="A3" s="19" t="s">
        <v>67</v>
      </c>
      <c r="B3" s="72"/>
      <c r="C3" s="72"/>
      <c r="D3" s="72"/>
      <c r="E3" s="20">
        <v>933335</v>
      </c>
      <c r="F3" s="20">
        <v>1340661</v>
      </c>
      <c r="G3" s="20">
        <v>1934318</v>
      </c>
      <c r="H3" s="20">
        <v>2429694</v>
      </c>
      <c r="I3" s="20">
        <v>2976690</v>
      </c>
      <c r="J3" s="20">
        <v>3282793</v>
      </c>
      <c r="K3" s="20">
        <v>4006396</v>
      </c>
      <c r="L3" s="73"/>
      <c r="M3" s="69"/>
      <c r="N3" s="69"/>
      <c r="O3" s="69"/>
      <c r="P3" s="69"/>
      <c r="Q3" s="69"/>
      <c r="R3" s="69"/>
      <c r="S3" s="69"/>
      <c r="T3" s="69"/>
      <c r="U3" s="69"/>
      <c r="V3" s="70"/>
      <c r="W3" s="70"/>
      <c r="X3" s="70"/>
      <c r="Y3" s="70"/>
      <c r="Z3" s="70"/>
      <c r="AA3" s="70"/>
      <c r="AB3" s="70"/>
      <c r="AC3" s="70"/>
      <c r="AD3" s="70"/>
      <c r="AE3" s="70"/>
      <c r="AF3" s="70"/>
      <c r="AG3" s="70"/>
      <c r="AH3" s="70"/>
      <c r="AI3" s="70"/>
      <c r="AJ3" s="70"/>
      <c r="AK3" s="70"/>
      <c r="AL3" s="70"/>
      <c r="AM3" s="70"/>
      <c r="AN3" s="70"/>
      <c r="AO3" s="70"/>
      <c r="AP3" s="70"/>
      <c r="AQ3" s="70"/>
      <c r="AR3" s="70"/>
    </row>
    <row r="4" spans="1:44" ht="12.75">
      <c r="A4" s="74" t="s">
        <v>68</v>
      </c>
      <c r="B4" s="72"/>
      <c r="C4" s="72"/>
      <c r="D4" s="72"/>
      <c r="E4" s="52"/>
      <c r="F4" s="52"/>
      <c r="G4" s="52"/>
      <c r="H4" s="52"/>
      <c r="I4" s="52"/>
      <c r="J4" s="52">
        <v>3221839</v>
      </c>
      <c r="K4" s="52">
        <v>3678186</v>
      </c>
      <c r="L4" s="75"/>
      <c r="M4" s="21"/>
      <c r="N4" s="21"/>
      <c r="O4" s="21"/>
      <c r="P4" s="21"/>
      <c r="Q4" s="21"/>
      <c r="R4" s="21"/>
      <c r="S4" s="21"/>
      <c r="T4" s="21"/>
      <c r="U4" s="76"/>
      <c r="V4" s="66"/>
      <c r="W4" s="66"/>
      <c r="X4" s="66"/>
      <c r="Y4" s="66"/>
      <c r="Z4" s="66"/>
      <c r="AA4" s="66"/>
      <c r="AB4" s="66"/>
      <c r="AC4" s="66"/>
      <c r="AD4" s="66"/>
      <c r="AE4" s="66"/>
      <c r="AF4" s="66"/>
      <c r="AG4" s="66"/>
      <c r="AH4" s="66"/>
      <c r="AI4" s="66"/>
      <c r="AJ4" s="66"/>
      <c r="AK4" s="66"/>
      <c r="AL4" s="66"/>
      <c r="AM4" s="66"/>
      <c r="AN4" s="66"/>
      <c r="AO4" s="66"/>
      <c r="AP4" s="66"/>
      <c r="AQ4" s="66"/>
      <c r="AR4" s="66"/>
    </row>
    <row r="5" spans="1:44" ht="12.75">
      <c r="A5" s="74" t="s">
        <v>69</v>
      </c>
      <c r="B5" s="77"/>
      <c r="C5" s="77"/>
      <c r="D5" s="77"/>
      <c r="E5" s="52"/>
      <c r="F5" s="52"/>
      <c r="G5" s="52"/>
      <c r="H5" s="52"/>
      <c r="I5" s="52"/>
      <c r="J5" s="52">
        <v>60954</v>
      </c>
      <c r="K5" s="52">
        <v>328210</v>
      </c>
      <c r="L5" s="78"/>
      <c r="M5" s="24"/>
      <c r="N5" s="24"/>
      <c r="O5" s="24"/>
      <c r="P5" s="24"/>
      <c r="Q5" s="24"/>
      <c r="R5" s="24"/>
      <c r="S5" s="24"/>
      <c r="T5" s="24"/>
      <c r="U5" s="24"/>
      <c r="V5" s="66"/>
      <c r="W5" s="66"/>
      <c r="X5" s="66"/>
      <c r="Y5" s="66"/>
      <c r="Z5" s="66"/>
      <c r="AA5" s="66"/>
      <c r="AB5" s="66"/>
      <c r="AC5" s="66"/>
      <c r="AD5" s="66"/>
      <c r="AE5" s="66"/>
      <c r="AF5" s="66"/>
      <c r="AG5" s="66"/>
      <c r="AH5" s="66"/>
      <c r="AI5" s="66"/>
      <c r="AJ5" s="66"/>
      <c r="AK5" s="66"/>
      <c r="AL5" s="66"/>
      <c r="AM5" s="66"/>
      <c r="AN5" s="66"/>
      <c r="AO5" s="66"/>
      <c r="AP5" s="66"/>
      <c r="AQ5" s="66"/>
      <c r="AR5" s="66"/>
    </row>
    <row r="6" spans="1:44" ht="12.75">
      <c r="A6" s="74"/>
      <c r="B6" s="77"/>
      <c r="C6" s="77"/>
      <c r="D6" s="77"/>
      <c r="E6" s="52"/>
      <c r="F6" s="52"/>
      <c r="G6" s="52"/>
      <c r="H6" s="52"/>
      <c r="I6" s="52"/>
      <c r="J6" s="52"/>
      <c r="K6" s="52"/>
      <c r="L6" s="78"/>
      <c r="M6" s="24"/>
      <c r="N6" s="24"/>
      <c r="O6" s="24"/>
      <c r="P6" s="24"/>
      <c r="Q6" s="24"/>
      <c r="R6" s="24"/>
      <c r="S6" s="24"/>
      <c r="T6" s="24"/>
      <c r="U6" s="24"/>
      <c r="V6" s="66"/>
      <c r="W6" s="66"/>
      <c r="X6" s="66"/>
      <c r="Y6" s="66"/>
      <c r="Z6" s="66"/>
      <c r="AA6" s="66"/>
      <c r="AB6" s="66"/>
      <c r="AC6" s="66"/>
      <c r="AD6" s="66"/>
      <c r="AE6" s="66"/>
      <c r="AF6" s="66"/>
      <c r="AG6" s="66"/>
      <c r="AH6" s="66"/>
      <c r="AI6" s="66"/>
      <c r="AJ6" s="66"/>
      <c r="AK6" s="66"/>
      <c r="AL6" s="66"/>
      <c r="AM6" s="66"/>
      <c r="AN6" s="66"/>
      <c r="AO6" s="66"/>
      <c r="AP6" s="66"/>
      <c r="AQ6" s="66"/>
      <c r="AR6" s="66"/>
    </row>
    <row r="7" spans="1:44" ht="12.75">
      <c r="A7" s="75" t="s">
        <v>146</v>
      </c>
      <c r="B7" s="77"/>
      <c r="C7" s="77"/>
      <c r="D7" s="77"/>
      <c r="E7" s="52"/>
      <c r="F7" s="52"/>
      <c r="G7" s="52"/>
      <c r="H7" s="52"/>
      <c r="I7" s="79"/>
      <c r="J7" s="80"/>
      <c r="K7" s="56">
        <v>330</v>
      </c>
      <c r="L7" s="75"/>
      <c r="M7" s="24"/>
      <c r="N7" s="24"/>
      <c r="O7" s="75"/>
      <c r="P7" s="24"/>
      <c r="Q7" s="24"/>
      <c r="R7" s="24"/>
      <c r="S7" s="24"/>
      <c r="T7" s="24"/>
      <c r="U7" s="24"/>
      <c r="V7" s="66"/>
      <c r="W7" s="66"/>
      <c r="X7" s="66"/>
      <c r="Y7" s="66"/>
      <c r="Z7" s="66"/>
      <c r="AA7" s="66"/>
      <c r="AB7" s="66"/>
      <c r="AC7" s="66"/>
      <c r="AD7" s="66"/>
      <c r="AE7" s="66"/>
      <c r="AF7" s="66"/>
      <c r="AG7" s="66"/>
      <c r="AH7" s="66"/>
      <c r="AI7" s="66"/>
      <c r="AJ7" s="66"/>
      <c r="AK7" s="66"/>
      <c r="AL7" s="66"/>
      <c r="AM7" s="66"/>
      <c r="AN7" s="66"/>
      <c r="AO7" s="66"/>
      <c r="AP7" s="66"/>
      <c r="AQ7" s="66"/>
      <c r="AR7" s="66"/>
    </row>
    <row r="8" spans="1:44" ht="12.75">
      <c r="A8" s="46" t="s">
        <v>147</v>
      </c>
      <c r="B8" s="77"/>
      <c r="C8" s="77"/>
      <c r="D8" s="77"/>
      <c r="E8" s="56"/>
      <c r="F8" s="56"/>
      <c r="G8" s="56"/>
      <c r="H8" s="56"/>
      <c r="I8" s="79"/>
      <c r="J8" s="56"/>
      <c r="K8" s="52">
        <v>2149356</v>
      </c>
      <c r="L8" s="75"/>
      <c r="M8" s="65"/>
      <c r="N8" s="65"/>
      <c r="O8" s="75"/>
      <c r="P8" s="65"/>
      <c r="Q8" s="65"/>
      <c r="R8" s="65"/>
      <c r="S8" s="65"/>
      <c r="T8" s="65"/>
      <c r="U8" s="65"/>
      <c r="V8" s="66"/>
      <c r="W8" s="66"/>
      <c r="X8" s="66"/>
      <c r="Y8" s="66"/>
      <c r="Z8" s="66"/>
      <c r="AA8" s="66"/>
      <c r="AB8" s="66"/>
      <c r="AC8" s="66"/>
      <c r="AD8" s="66"/>
      <c r="AE8" s="66"/>
      <c r="AF8" s="66"/>
      <c r="AG8" s="66"/>
      <c r="AH8" s="66"/>
      <c r="AI8" s="66"/>
      <c r="AJ8" s="66"/>
      <c r="AK8" s="66"/>
      <c r="AL8" s="66"/>
      <c r="AM8" s="66"/>
      <c r="AN8" s="66"/>
      <c r="AO8" s="66"/>
      <c r="AP8" s="66"/>
      <c r="AQ8" s="66"/>
      <c r="AR8" s="66"/>
    </row>
    <row r="9" spans="1:44" ht="12.75">
      <c r="A9" s="81"/>
      <c r="B9" s="72"/>
      <c r="C9" s="72"/>
      <c r="D9" s="72"/>
      <c r="E9" s="52"/>
      <c r="F9" s="52"/>
      <c r="G9" s="52"/>
      <c r="H9" s="52"/>
      <c r="I9" s="82"/>
      <c r="J9" s="52"/>
      <c r="K9" s="52"/>
      <c r="M9" s="78"/>
      <c r="N9" s="78"/>
      <c r="O9" s="78"/>
      <c r="P9" s="78"/>
      <c r="Q9" s="78"/>
      <c r="R9" s="78"/>
      <c r="S9" s="78"/>
      <c r="T9" s="78"/>
      <c r="U9" s="65"/>
      <c r="V9" s="66"/>
      <c r="W9" s="66"/>
      <c r="X9" s="66"/>
      <c r="Y9" s="66"/>
      <c r="Z9" s="66"/>
      <c r="AA9" s="66"/>
      <c r="AB9" s="66"/>
      <c r="AC9" s="66"/>
      <c r="AD9" s="66"/>
      <c r="AE9" s="66"/>
      <c r="AF9" s="66"/>
      <c r="AG9" s="66"/>
      <c r="AH9" s="66"/>
      <c r="AI9" s="66"/>
      <c r="AJ9" s="66"/>
      <c r="AK9" s="66"/>
      <c r="AL9" s="66"/>
      <c r="AM9" s="66"/>
      <c r="AN9" s="66"/>
      <c r="AO9" s="66"/>
      <c r="AP9" s="66"/>
      <c r="AQ9" s="66"/>
      <c r="AR9" s="66"/>
    </row>
    <row r="10" spans="1:44" ht="12.75">
      <c r="A10" s="81" t="s">
        <v>70</v>
      </c>
      <c r="B10" s="72"/>
      <c r="C10" s="72"/>
      <c r="D10" s="72"/>
      <c r="E10" s="52"/>
      <c r="F10" s="52"/>
      <c r="G10" s="52"/>
      <c r="H10" s="52"/>
      <c r="I10" s="79"/>
      <c r="J10" s="52"/>
      <c r="K10" s="52">
        <v>16484</v>
      </c>
      <c r="L10" s="83"/>
      <c r="M10" s="73"/>
      <c r="N10" s="73"/>
      <c r="O10" s="73"/>
      <c r="P10" s="73"/>
      <c r="Q10" s="73"/>
      <c r="R10" s="73"/>
      <c r="S10" s="73"/>
      <c r="T10" s="73"/>
      <c r="U10" s="73"/>
      <c r="V10" s="66"/>
      <c r="W10" s="66"/>
      <c r="X10" s="66"/>
      <c r="Y10" s="66"/>
      <c r="Z10" s="66"/>
      <c r="AA10" s="66"/>
      <c r="AB10" s="66"/>
      <c r="AC10" s="66"/>
      <c r="AD10" s="66"/>
      <c r="AE10" s="66"/>
      <c r="AF10" s="66"/>
      <c r="AG10" s="66"/>
      <c r="AH10" s="66"/>
      <c r="AI10" s="66"/>
      <c r="AJ10" s="66"/>
      <c r="AK10" s="66"/>
      <c r="AL10" s="66"/>
      <c r="AM10" s="66"/>
      <c r="AN10" s="66"/>
      <c r="AO10" s="66"/>
      <c r="AP10" s="66"/>
      <c r="AQ10" s="66"/>
      <c r="AR10" s="66"/>
    </row>
    <row r="11" spans="1:44" ht="12.75">
      <c r="A11" s="84" t="s">
        <v>71</v>
      </c>
      <c r="B11" s="72"/>
      <c r="C11" s="72"/>
      <c r="D11" s="72"/>
      <c r="E11" s="85">
        <v>2687420</v>
      </c>
      <c r="F11" s="85">
        <v>2361031</v>
      </c>
      <c r="G11" s="52">
        <v>1787462</v>
      </c>
      <c r="H11" s="52">
        <v>1707428</v>
      </c>
      <c r="I11" s="52">
        <v>1540768</v>
      </c>
      <c r="J11" s="52">
        <v>1453825</v>
      </c>
      <c r="K11" s="52">
        <v>1206254</v>
      </c>
      <c r="L11" s="73"/>
      <c r="M11" s="86"/>
      <c r="N11" s="86"/>
      <c r="O11" s="86"/>
      <c r="P11" s="86"/>
      <c r="Q11" s="86"/>
      <c r="R11" s="86"/>
      <c r="S11" s="86"/>
      <c r="T11" s="86"/>
      <c r="U11" s="87"/>
      <c r="V11" s="88"/>
      <c r="W11" s="66"/>
      <c r="X11" s="66"/>
      <c r="Y11" s="66"/>
      <c r="Z11" s="66"/>
      <c r="AA11" s="66"/>
      <c r="AB11" s="66"/>
      <c r="AC11" s="66"/>
      <c r="AD11" s="66"/>
      <c r="AE11" s="66"/>
      <c r="AF11" s="66"/>
      <c r="AG11" s="66"/>
      <c r="AH11" s="66"/>
      <c r="AI11" s="66"/>
      <c r="AJ11" s="66"/>
      <c r="AK11" s="66"/>
      <c r="AL11" s="66"/>
      <c r="AM11" s="66"/>
      <c r="AN11" s="66"/>
      <c r="AO11" s="66"/>
      <c r="AP11" s="66"/>
      <c r="AQ11" s="66"/>
      <c r="AR11" s="66"/>
    </row>
    <row r="12" spans="1:44" ht="12.75">
      <c r="A12" s="81" t="s">
        <v>148</v>
      </c>
      <c r="B12" s="89"/>
      <c r="C12" s="89"/>
      <c r="D12" s="89"/>
      <c r="E12" s="52">
        <v>3500000</v>
      </c>
      <c r="F12" s="52">
        <v>4044848</v>
      </c>
      <c r="G12" s="52">
        <v>4483286</v>
      </c>
      <c r="H12" s="52">
        <v>4901219</v>
      </c>
      <c r="I12" s="52">
        <v>5505933</v>
      </c>
      <c r="J12" s="52">
        <v>6305218</v>
      </c>
      <c r="K12" s="52">
        <v>7523461</v>
      </c>
      <c r="L12" s="73"/>
      <c r="M12" s="73"/>
      <c r="N12" s="73"/>
      <c r="O12" s="73"/>
      <c r="P12" s="73"/>
      <c r="Q12" s="73"/>
      <c r="R12" s="73"/>
      <c r="S12" s="73"/>
      <c r="T12" s="73"/>
      <c r="U12" s="73"/>
      <c r="V12" s="90"/>
      <c r="W12" s="66"/>
      <c r="X12" s="66"/>
      <c r="Y12" s="66"/>
      <c r="Z12" s="66"/>
      <c r="AA12" s="66"/>
      <c r="AB12" s="66"/>
      <c r="AC12" s="66"/>
      <c r="AD12" s="66"/>
      <c r="AE12" s="66"/>
      <c r="AF12" s="66"/>
      <c r="AG12" s="66"/>
      <c r="AH12" s="66"/>
      <c r="AI12" s="66"/>
      <c r="AJ12" s="66"/>
      <c r="AK12" s="66"/>
      <c r="AL12" s="66"/>
      <c r="AM12" s="66"/>
      <c r="AN12" s="66"/>
      <c r="AO12" s="66"/>
      <c r="AP12" s="66"/>
      <c r="AQ12" s="66"/>
      <c r="AR12" s="66"/>
    </row>
    <row r="13" spans="1:44" ht="12.75">
      <c r="A13" s="91" t="s">
        <v>72</v>
      </c>
      <c r="B13" s="77"/>
      <c r="C13" s="77"/>
      <c r="D13" s="77"/>
      <c r="E13" s="56">
        <v>6041</v>
      </c>
      <c r="F13" s="56">
        <v>6473</v>
      </c>
      <c r="G13" s="56">
        <v>6883</v>
      </c>
      <c r="H13" s="56">
        <v>7194</v>
      </c>
      <c r="I13" s="56">
        <v>7905</v>
      </c>
      <c r="J13" s="56">
        <v>8761</v>
      </c>
      <c r="K13" s="56">
        <v>9554</v>
      </c>
      <c r="L13" s="78"/>
      <c r="M13" s="92"/>
      <c r="N13" s="92"/>
      <c r="O13" s="92"/>
      <c r="P13" s="92"/>
      <c r="Q13" s="92"/>
      <c r="R13" s="92"/>
      <c r="S13" s="92"/>
      <c r="T13" s="92"/>
      <c r="U13" s="92"/>
      <c r="V13" s="66"/>
      <c r="W13" s="66"/>
      <c r="X13" s="66"/>
      <c r="Y13" s="66"/>
      <c r="Z13" s="66"/>
      <c r="AA13" s="66"/>
      <c r="AB13" s="66"/>
      <c r="AC13" s="66"/>
      <c r="AD13" s="66"/>
      <c r="AE13" s="66"/>
      <c r="AF13" s="66"/>
      <c r="AG13" s="66"/>
      <c r="AH13" s="66"/>
      <c r="AI13" s="66"/>
      <c r="AJ13" s="66"/>
      <c r="AK13" s="66"/>
      <c r="AL13" s="66"/>
      <c r="AM13" s="66"/>
      <c r="AN13" s="66"/>
      <c r="AO13" s="66"/>
      <c r="AP13" s="66"/>
      <c r="AQ13" s="66"/>
      <c r="AR13" s="66"/>
    </row>
    <row r="14" spans="1:44" ht="12.75">
      <c r="A14" s="93" t="s">
        <v>73</v>
      </c>
      <c r="B14" s="94"/>
      <c r="C14" s="94"/>
      <c r="D14" s="94"/>
      <c r="E14" s="48">
        <v>1174</v>
      </c>
      <c r="F14" s="48">
        <v>1200</v>
      </c>
      <c r="G14" s="48">
        <v>1265</v>
      </c>
      <c r="H14" s="48">
        <v>1232</v>
      </c>
      <c r="I14" s="48">
        <v>1187</v>
      </c>
      <c r="J14" s="48">
        <v>1243</v>
      </c>
      <c r="K14" s="48">
        <v>1441</v>
      </c>
      <c r="L14" s="78"/>
      <c r="M14" s="92"/>
      <c r="N14" s="92"/>
      <c r="O14" s="92"/>
      <c r="P14" s="92"/>
      <c r="Q14" s="92"/>
      <c r="R14" s="92"/>
      <c r="S14" s="92"/>
      <c r="T14" s="92"/>
      <c r="U14" s="92"/>
      <c r="V14" s="66"/>
      <c r="W14" s="66"/>
      <c r="X14" s="66"/>
      <c r="Y14" s="66"/>
      <c r="Z14" s="66"/>
      <c r="AA14" s="66"/>
      <c r="AB14" s="66"/>
      <c r="AC14" s="66"/>
      <c r="AD14" s="66"/>
      <c r="AE14" s="66"/>
      <c r="AF14" s="66"/>
      <c r="AG14" s="66"/>
      <c r="AH14" s="66"/>
      <c r="AI14" s="66"/>
      <c r="AJ14" s="66"/>
      <c r="AK14" s="66"/>
      <c r="AL14" s="66"/>
      <c r="AM14" s="66"/>
      <c r="AN14" s="66"/>
      <c r="AO14" s="66"/>
      <c r="AP14" s="66"/>
      <c r="AQ14" s="66"/>
      <c r="AR14" s="66"/>
    </row>
    <row r="15" spans="1:44" ht="12.75">
      <c r="A15" s="95"/>
      <c r="B15" s="96"/>
      <c r="C15" s="96"/>
      <c r="D15" s="96"/>
      <c r="E15" s="96"/>
      <c r="F15" s="96"/>
      <c r="G15" s="96"/>
      <c r="H15" s="96"/>
      <c r="I15" s="96"/>
      <c r="J15" s="96"/>
      <c r="K15" s="96"/>
      <c r="L15" s="78"/>
      <c r="M15" s="92"/>
      <c r="N15" s="92"/>
      <c r="O15" s="92"/>
      <c r="P15" s="92"/>
      <c r="Q15" s="92"/>
      <c r="R15" s="92"/>
      <c r="S15" s="92"/>
      <c r="T15" s="92"/>
      <c r="U15" s="92"/>
      <c r="V15" s="66"/>
      <c r="W15" s="66"/>
      <c r="X15" s="66"/>
      <c r="Y15" s="66"/>
      <c r="Z15" s="66"/>
      <c r="AA15" s="66"/>
      <c r="AB15" s="66"/>
      <c r="AC15" s="66"/>
      <c r="AD15" s="66"/>
      <c r="AE15" s="66"/>
      <c r="AF15" s="66"/>
      <c r="AG15" s="66"/>
      <c r="AH15" s="66"/>
      <c r="AI15" s="66"/>
      <c r="AJ15" s="66"/>
      <c r="AK15" s="66"/>
      <c r="AL15" s="66"/>
      <c r="AM15" s="66"/>
      <c r="AN15" s="66"/>
      <c r="AO15" s="66"/>
      <c r="AP15" s="66"/>
      <c r="AQ15" s="66"/>
      <c r="AR15" s="66"/>
    </row>
    <row r="16" spans="1:44" ht="12.75">
      <c r="A16" s="97"/>
      <c r="B16" s="98"/>
      <c r="C16" s="98"/>
      <c r="D16" s="98"/>
      <c r="E16" s="98"/>
      <c r="F16" s="98"/>
      <c r="G16" s="98"/>
      <c r="H16" s="98"/>
      <c r="I16" s="98"/>
      <c r="J16" s="98"/>
      <c r="K16" s="97"/>
      <c r="L16" s="78"/>
      <c r="M16" s="92"/>
      <c r="N16" s="92"/>
      <c r="O16" s="92"/>
      <c r="P16" s="92"/>
      <c r="Q16" s="92"/>
      <c r="R16" s="92"/>
      <c r="S16" s="92"/>
      <c r="T16" s="92"/>
      <c r="U16" s="92"/>
      <c r="V16" s="66"/>
      <c r="W16" s="66"/>
      <c r="X16" s="66"/>
      <c r="Y16" s="66"/>
      <c r="Z16" s="66"/>
      <c r="AA16" s="66"/>
      <c r="AB16" s="66"/>
      <c r="AC16" s="66"/>
      <c r="AD16" s="66"/>
      <c r="AE16" s="66"/>
      <c r="AF16" s="66"/>
      <c r="AG16" s="66"/>
      <c r="AH16" s="66"/>
      <c r="AI16" s="66"/>
      <c r="AJ16" s="66"/>
      <c r="AK16" s="66"/>
      <c r="AL16" s="66"/>
      <c r="AM16" s="66"/>
      <c r="AN16" s="66"/>
      <c r="AO16" s="66"/>
      <c r="AP16" s="66"/>
      <c r="AQ16" s="66"/>
      <c r="AR16" s="66"/>
    </row>
    <row r="17" spans="1:44" ht="12.75">
      <c r="A17" s="99" t="s">
        <v>74</v>
      </c>
      <c r="B17" s="100"/>
      <c r="C17" s="100"/>
      <c r="D17" s="100"/>
      <c r="E17" s="100"/>
      <c r="F17" s="100"/>
      <c r="G17" s="100"/>
      <c r="H17" s="100"/>
      <c r="I17" s="100"/>
      <c r="J17" s="100"/>
      <c r="K17" s="100"/>
      <c r="L17" s="101"/>
      <c r="M17" s="102"/>
      <c r="N17" s="102"/>
      <c r="O17" s="102"/>
      <c r="P17" s="102"/>
      <c r="Q17" s="102"/>
      <c r="R17" s="102"/>
      <c r="S17" s="102"/>
      <c r="T17" s="102"/>
      <c r="U17" s="92"/>
      <c r="V17" s="66"/>
      <c r="W17" s="66"/>
      <c r="X17" s="66"/>
      <c r="Y17" s="66"/>
      <c r="Z17" s="66"/>
      <c r="AA17" s="66"/>
      <c r="AB17" s="66"/>
      <c r="AC17" s="66"/>
      <c r="AD17" s="66"/>
      <c r="AE17" s="66"/>
      <c r="AF17" s="66"/>
      <c r="AG17" s="66"/>
      <c r="AH17" s="66"/>
      <c r="AI17" s="66"/>
      <c r="AJ17" s="66"/>
      <c r="AK17" s="66"/>
      <c r="AL17" s="66"/>
      <c r="AM17" s="66"/>
      <c r="AN17" s="66"/>
      <c r="AO17" s="66"/>
      <c r="AP17" s="66"/>
      <c r="AQ17" s="66"/>
      <c r="AR17" s="66"/>
    </row>
    <row r="18" spans="1:44" ht="12.75">
      <c r="A18" s="103"/>
      <c r="B18" s="67">
        <v>1997</v>
      </c>
      <c r="C18" s="67">
        <v>1998</v>
      </c>
      <c r="D18" s="67">
        <v>1999</v>
      </c>
      <c r="E18" s="67">
        <v>2000</v>
      </c>
      <c r="F18" s="67">
        <v>2001</v>
      </c>
      <c r="G18" s="67">
        <v>2002</v>
      </c>
      <c r="H18" s="67">
        <v>2003</v>
      </c>
      <c r="I18" s="67">
        <v>2004</v>
      </c>
      <c r="J18" s="68">
        <v>2005</v>
      </c>
      <c r="K18" s="67">
        <v>2006</v>
      </c>
      <c r="L18" s="101"/>
      <c r="M18" s="102"/>
      <c r="N18" s="102"/>
      <c r="O18" s="102"/>
      <c r="P18" s="102"/>
      <c r="Q18" s="92"/>
      <c r="R18" s="92"/>
      <c r="S18" s="92"/>
      <c r="T18" s="92"/>
      <c r="U18" s="92"/>
      <c r="V18" s="66"/>
      <c r="W18" s="66"/>
      <c r="X18" s="66"/>
      <c r="Y18" s="66"/>
      <c r="Z18" s="66"/>
      <c r="AA18" s="66"/>
      <c r="AB18" s="66"/>
      <c r="AC18" s="66"/>
      <c r="AD18" s="66"/>
      <c r="AE18" s="66"/>
      <c r="AF18" s="66"/>
      <c r="AG18" s="66"/>
      <c r="AH18" s="66"/>
      <c r="AI18" s="66"/>
      <c r="AJ18" s="66"/>
      <c r="AK18" s="66"/>
      <c r="AL18" s="66"/>
      <c r="AM18" s="66"/>
      <c r="AN18" s="66"/>
      <c r="AO18" s="66"/>
      <c r="AP18" s="66"/>
      <c r="AQ18" s="66"/>
      <c r="AR18" s="66"/>
    </row>
    <row r="19" spans="1:44" ht="12.75">
      <c r="A19" s="104" t="s">
        <v>75</v>
      </c>
      <c r="B19" s="20">
        <v>4295.988</v>
      </c>
      <c r="C19" s="20">
        <v>4768.485000000001</v>
      </c>
      <c r="D19" s="20">
        <v>5220.446</v>
      </c>
      <c r="E19" s="20">
        <v>5610.905</v>
      </c>
      <c r="F19" s="20">
        <v>6080.763</v>
      </c>
      <c r="G19" s="20">
        <v>6394.655</v>
      </c>
      <c r="H19" s="20">
        <v>6930.752</v>
      </c>
      <c r="I19" s="20">
        <v>7616.02</v>
      </c>
      <c r="J19" s="20">
        <v>7872.047</v>
      </c>
      <c r="K19" s="20">
        <v>9187.392</v>
      </c>
      <c r="L19" s="105"/>
      <c r="M19" s="106"/>
      <c r="N19" s="106"/>
      <c r="O19" s="106"/>
      <c r="P19" s="106"/>
      <c r="Q19" s="106"/>
      <c r="R19" s="106"/>
      <c r="S19" s="106"/>
      <c r="T19" s="106"/>
      <c r="U19" s="106"/>
      <c r="V19" s="66"/>
      <c r="W19" s="66"/>
      <c r="X19" s="66"/>
      <c r="Y19" s="66"/>
      <c r="Z19" s="66"/>
      <c r="AA19" s="66"/>
      <c r="AB19" s="66"/>
      <c r="AC19" s="66"/>
      <c r="AD19" s="66"/>
      <c r="AE19" s="66"/>
      <c r="AF19" s="66"/>
      <c r="AG19" s="66"/>
      <c r="AH19" s="66"/>
      <c r="AI19" s="66"/>
      <c r="AJ19" s="66"/>
      <c r="AK19" s="66"/>
      <c r="AL19" s="66"/>
      <c r="AM19" s="66"/>
      <c r="AN19" s="66"/>
      <c r="AO19" s="66"/>
      <c r="AP19" s="66"/>
      <c r="AQ19" s="66"/>
      <c r="AR19" s="66"/>
    </row>
    <row r="20" spans="1:44" ht="12.75">
      <c r="A20" s="107" t="s">
        <v>76</v>
      </c>
      <c r="B20" s="52" t="s">
        <v>2</v>
      </c>
      <c r="C20" s="52" t="s">
        <v>2</v>
      </c>
      <c r="D20" s="52" t="s">
        <v>2</v>
      </c>
      <c r="E20" s="52" t="s">
        <v>2</v>
      </c>
      <c r="F20" s="52" t="s">
        <v>2</v>
      </c>
      <c r="G20" s="52" t="s">
        <v>2</v>
      </c>
      <c r="H20" s="52" t="s">
        <v>2</v>
      </c>
      <c r="I20" s="52" t="s">
        <v>2</v>
      </c>
      <c r="J20" s="52" t="s">
        <v>2</v>
      </c>
      <c r="K20" s="52">
        <v>950.1943689999999</v>
      </c>
      <c r="L20" s="78"/>
      <c r="M20" s="92"/>
      <c r="N20" s="92"/>
      <c r="O20" s="92"/>
      <c r="P20" s="92"/>
      <c r="Q20" s="92"/>
      <c r="R20" s="92"/>
      <c r="S20" s="92"/>
      <c r="T20" s="92"/>
      <c r="U20" s="106"/>
      <c r="V20" s="66"/>
      <c r="W20" s="66"/>
      <c r="X20" s="66"/>
      <c r="Y20" s="66"/>
      <c r="Z20" s="66"/>
      <c r="AA20" s="66"/>
      <c r="AB20" s="66"/>
      <c r="AC20" s="66"/>
      <c r="AD20" s="66"/>
      <c r="AE20" s="66"/>
      <c r="AF20" s="66"/>
      <c r="AG20" s="66"/>
      <c r="AH20" s="66"/>
      <c r="AI20" s="66"/>
      <c r="AJ20" s="66"/>
      <c r="AK20" s="66"/>
      <c r="AL20" s="66"/>
      <c r="AM20" s="66"/>
      <c r="AN20" s="66"/>
      <c r="AO20" s="66"/>
      <c r="AP20" s="66"/>
      <c r="AQ20" s="66"/>
      <c r="AR20" s="66"/>
    </row>
    <row r="21" spans="1:44" ht="12.75">
      <c r="A21" s="107" t="s">
        <v>77</v>
      </c>
      <c r="B21" s="52" t="s">
        <v>2</v>
      </c>
      <c r="C21" s="52" t="s">
        <v>2</v>
      </c>
      <c r="D21" s="52" t="s">
        <v>2</v>
      </c>
      <c r="E21" s="52" t="s">
        <v>2</v>
      </c>
      <c r="F21" s="52" t="s">
        <v>2</v>
      </c>
      <c r="G21" s="52" t="s">
        <v>2</v>
      </c>
      <c r="H21" s="52" t="s">
        <v>2</v>
      </c>
      <c r="I21" s="52" t="s">
        <v>2</v>
      </c>
      <c r="J21" s="52" t="s">
        <v>2</v>
      </c>
      <c r="K21" s="52">
        <v>8237.197631</v>
      </c>
      <c r="L21" s="78"/>
      <c r="M21" s="92"/>
      <c r="N21" s="92"/>
      <c r="O21" s="92"/>
      <c r="P21" s="92"/>
      <c r="Q21" s="92"/>
      <c r="R21" s="92"/>
      <c r="S21" s="92"/>
      <c r="T21" s="92"/>
      <c r="U21" s="106"/>
      <c r="V21" s="66"/>
      <c r="W21" s="66"/>
      <c r="X21" s="66"/>
      <c r="Y21" s="66"/>
      <c r="Z21" s="66"/>
      <c r="AA21" s="66"/>
      <c r="AB21" s="66"/>
      <c r="AC21" s="66"/>
      <c r="AD21" s="66"/>
      <c r="AE21" s="66"/>
      <c r="AF21" s="66"/>
      <c r="AG21" s="66"/>
      <c r="AH21" s="66"/>
      <c r="AI21" s="66"/>
      <c r="AJ21" s="66"/>
      <c r="AK21" s="66"/>
      <c r="AL21" s="66"/>
      <c r="AM21" s="66"/>
      <c r="AN21" s="66"/>
      <c r="AO21" s="66"/>
      <c r="AP21" s="66"/>
      <c r="AQ21" s="66"/>
      <c r="AR21" s="66"/>
    </row>
    <row r="22" spans="1:44" ht="12.75">
      <c r="A22" s="97"/>
      <c r="B22" s="108"/>
      <c r="C22" s="108"/>
      <c r="D22" s="108"/>
      <c r="E22" s="108"/>
      <c r="F22" s="108"/>
      <c r="G22" s="108"/>
      <c r="H22" s="108"/>
      <c r="I22" s="108"/>
      <c r="J22" s="108"/>
      <c r="K22" s="109"/>
      <c r="L22" s="78"/>
      <c r="M22" s="92"/>
      <c r="N22" s="92"/>
      <c r="O22" s="92"/>
      <c r="P22" s="92"/>
      <c r="Q22" s="92"/>
      <c r="R22" s="92"/>
      <c r="S22" s="92"/>
      <c r="T22" s="92"/>
      <c r="U22" s="106"/>
      <c r="V22" s="66"/>
      <c r="W22" s="66"/>
      <c r="X22" s="66"/>
      <c r="Y22" s="66"/>
      <c r="Z22" s="66"/>
      <c r="AA22" s="66"/>
      <c r="AB22" s="66"/>
      <c r="AC22" s="66"/>
      <c r="AD22" s="66"/>
      <c r="AE22" s="66"/>
      <c r="AF22" s="66"/>
      <c r="AG22" s="66"/>
      <c r="AH22" s="66"/>
      <c r="AI22" s="66"/>
      <c r="AJ22" s="66"/>
      <c r="AK22" s="66"/>
      <c r="AL22" s="66"/>
      <c r="AM22" s="66"/>
      <c r="AN22" s="66"/>
      <c r="AO22" s="66"/>
      <c r="AP22" s="66"/>
      <c r="AQ22" s="66"/>
      <c r="AR22" s="66"/>
    </row>
    <row r="23" spans="1:44" ht="12.75">
      <c r="A23" s="99" t="s">
        <v>78</v>
      </c>
      <c r="B23" s="20">
        <v>6582.988</v>
      </c>
      <c r="C23" s="20">
        <v>7527.036</v>
      </c>
      <c r="D23" s="20">
        <v>8406.341</v>
      </c>
      <c r="E23" s="20">
        <v>9055.909</v>
      </c>
      <c r="F23" s="20">
        <v>10074.553</v>
      </c>
      <c r="G23" s="20">
        <v>10574.976999999999</v>
      </c>
      <c r="H23" s="20">
        <v>11321.857</v>
      </c>
      <c r="I23" s="20">
        <v>12297.833999999999</v>
      </c>
      <c r="J23" s="20">
        <v>12449.199</v>
      </c>
      <c r="K23" s="20">
        <v>14168.266</v>
      </c>
      <c r="L23" s="105"/>
      <c r="M23" s="106"/>
      <c r="N23" s="106"/>
      <c r="O23" s="106"/>
      <c r="P23" s="106"/>
      <c r="Q23" s="106"/>
      <c r="R23" s="106"/>
      <c r="S23" s="106"/>
      <c r="T23" s="106"/>
      <c r="U23" s="106"/>
      <c r="V23" s="66"/>
      <c r="W23" s="66"/>
      <c r="X23" s="66"/>
      <c r="Y23" s="66"/>
      <c r="Z23" s="66"/>
      <c r="AA23" s="66"/>
      <c r="AB23" s="66"/>
      <c r="AC23" s="66"/>
      <c r="AD23" s="66"/>
      <c r="AE23" s="66"/>
      <c r="AF23" s="66"/>
      <c r="AG23" s="66"/>
      <c r="AH23" s="66"/>
      <c r="AI23" s="66"/>
      <c r="AJ23" s="66"/>
      <c r="AK23" s="66"/>
      <c r="AL23" s="66"/>
      <c r="AM23" s="66"/>
      <c r="AN23" s="66"/>
      <c r="AO23" s="66"/>
      <c r="AP23" s="66"/>
      <c r="AQ23" s="66"/>
      <c r="AR23" s="66"/>
    </row>
    <row r="24" spans="1:44" ht="12.75">
      <c r="A24" s="36" t="s">
        <v>79</v>
      </c>
      <c r="B24" s="20">
        <v>5572.501</v>
      </c>
      <c r="C24" s="20">
        <v>6278.318</v>
      </c>
      <c r="D24" s="20">
        <v>6852.709</v>
      </c>
      <c r="E24" s="20">
        <v>7418.914</v>
      </c>
      <c r="F24" s="20">
        <v>7990.82</v>
      </c>
      <c r="G24" s="20">
        <v>8212.030999999999</v>
      </c>
      <c r="H24" s="20">
        <v>8600.221</v>
      </c>
      <c r="I24" s="20">
        <v>9325.998</v>
      </c>
      <c r="J24" s="20">
        <v>9107.399000000001</v>
      </c>
      <c r="K24" s="20">
        <v>10138.113000000001</v>
      </c>
      <c r="L24" s="78"/>
      <c r="M24" s="92"/>
      <c r="N24" s="92"/>
      <c r="O24" s="92"/>
      <c r="P24" s="92"/>
      <c r="Q24" s="92"/>
      <c r="R24" s="92"/>
      <c r="S24" s="92"/>
      <c r="T24" s="92"/>
      <c r="U24" s="106"/>
      <c r="V24" s="66"/>
      <c r="W24" s="66"/>
      <c r="X24" s="66"/>
      <c r="Y24" s="66"/>
      <c r="Z24" s="66"/>
      <c r="AA24" s="66"/>
      <c r="AB24" s="66"/>
      <c r="AC24" s="66"/>
      <c r="AD24" s="66"/>
      <c r="AE24" s="66"/>
      <c r="AF24" s="66"/>
      <c r="AG24" s="66"/>
      <c r="AH24" s="66"/>
      <c r="AI24" s="66"/>
      <c r="AJ24" s="66"/>
      <c r="AK24" s="66"/>
      <c r="AL24" s="66"/>
      <c r="AM24" s="66"/>
      <c r="AN24" s="66"/>
      <c r="AO24" s="66"/>
      <c r="AP24" s="66"/>
      <c r="AQ24" s="66"/>
      <c r="AR24" s="66"/>
    </row>
    <row r="25" spans="1:44" ht="12.75">
      <c r="A25" s="110" t="s">
        <v>80</v>
      </c>
      <c r="B25" s="52">
        <v>3227</v>
      </c>
      <c r="C25" s="52">
        <v>3561.418</v>
      </c>
      <c r="D25" s="52">
        <v>3733.845</v>
      </c>
      <c r="E25" s="52">
        <v>4020.115</v>
      </c>
      <c r="F25" s="52">
        <v>4286.772</v>
      </c>
      <c r="G25" s="52">
        <v>4361.597</v>
      </c>
      <c r="H25" s="52">
        <v>4527.138</v>
      </c>
      <c r="I25" s="52">
        <v>4985.446</v>
      </c>
      <c r="J25" s="52">
        <v>4893.875</v>
      </c>
      <c r="K25" s="52">
        <v>5536.785</v>
      </c>
      <c r="L25" s="78"/>
      <c r="M25" s="92"/>
      <c r="N25" s="92"/>
      <c r="O25" s="92"/>
      <c r="P25" s="92"/>
      <c r="Q25" s="92"/>
      <c r="R25" s="92"/>
      <c r="S25" s="92"/>
      <c r="T25" s="92"/>
      <c r="U25" s="106"/>
      <c r="V25" s="66"/>
      <c r="W25" s="66"/>
      <c r="X25" s="66"/>
      <c r="Y25" s="66"/>
      <c r="Z25" s="66"/>
      <c r="AA25" s="66"/>
      <c r="AB25" s="66"/>
      <c r="AC25" s="66"/>
      <c r="AD25" s="66"/>
      <c r="AE25" s="66"/>
      <c r="AF25" s="66"/>
      <c r="AG25" s="66"/>
      <c r="AH25" s="66"/>
      <c r="AI25" s="66"/>
      <c r="AJ25" s="66"/>
      <c r="AK25" s="66"/>
      <c r="AL25" s="66"/>
      <c r="AM25" s="66"/>
      <c r="AN25" s="66"/>
      <c r="AO25" s="66"/>
      <c r="AP25" s="66"/>
      <c r="AQ25" s="66"/>
      <c r="AR25" s="66"/>
    </row>
    <row r="26" spans="1:44" ht="12.75">
      <c r="A26" s="111" t="s">
        <v>81</v>
      </c>
      <c r="B26" s="52">
        <v>2345.501</v>
      </c>
      <c r="C26" s="52">
        <v>2716.9</v>
      </c>
      <c r="D26" s="52">
        <v>3118.864</v>
      </c>
      <c r="E26" s="52">
        <v>3398.799</v>
      </c>
      <c r="F26" s="52">
        <v>3704.048</v>
      </c>
      <c r="G26" s="52">
        <v>3850.434</v>
      </c>
      <c r="H26" s="52">
        <v>4073.083</v>
      </c>
      <c r="I26" s="52">
        <v>4340.552</v>
      </c>
      <c r="J26" s="52">
        <v>4213.524</v>
      </c>
      <c r="K26" s="52">
        <v>4601.328</v>
      </c>
      <c r="L26" s="78"/>
      <c r="M26" s="92"/>
      <c r="N26" s="92"/>
      <c r="O26" s="92"/>
      <c r="P26" s="92"/>
      <c r="Q26" s="92"/>
      <c r="R26" s="92"/>
      <c r="S26" s="92"/>
      <c r="T26" s="92"/>
      <c r="U26" s="106"/>
      <c r="V26" s="66"/>
      <c r="W26" s="66"/>
      <c r="X26" s="66"/>
      <c r="Y26" s="66"/>
      <c r="Z26" s="66"/>
      <c r="AA26" s="66"/>
      <c r="AB26" s="66"/>
      <c r="AC26" s="66"/>
      <c r="AD26" s="66"/>
      <c r="AE26" s="66"/>
      <c r="AF26" s="66"/>
      <c r="AG26" s="66"/>
      <c r="AH26" s="66"/>
      <c r="AI26" s="66"/>
      <c r="AJ26" s="66"/>
      <c r="AK26" s="66"/>
      <c r="AL26" s="66"/>
      <c r="AM26" s="66"/>
      <c r="AN26" s="66"/>
      <c r="AO26" s="66"/>
      <c r="AP26" s="66"/>
      <c r="AQ26" s="66"/>
      <c r="AR26" s="66"/>
    </row>
    <row r="27" spans="1:44" ht="25.5">
      <c r="A27" s="112" t="s">
        <v>82</v>
      </c>
      <c r="B27" s="20">
        <v>343.331</v>
      </c>
      <c r="C27" s="20">
        <v>368.847</v>
      </c>
      <c r="D27" s="20">
        <v>395.454</v>
      </c>
      <c r="E27" s="20">
        <v>415.687</v>
      </c>
      <c r="F27" s="20">
        <v>445.411</v>
      </c>
      <c r="G27" s="20">
        <v>437.983</v>
      </c>
      <c r="H27" s="20">
        <v>451.082</v>
      </c>
      <c r="I27" s="20">
        <v>469.675</v>
      </c>
      <c r="J27" s="20">
        <v>450.607</v>
      </c>
      <c r="K27" s="20">
        <v>477.114</v>
      </c>
      <c r="L27" s="78"/>
      <c r="M27" s="65"/>
      <c r="N27" s="65"/>
      <c r="O27" s="65"/>
      <c r="P27" s="65"/>
      <c r="Q27" s="65"/>
      <c r="R27" s="65"/>
      <c r="S27" s="65"/>
      <c r="T27" s="65"/>
      <c r="U27" s="65"/>
      <c r="V27" s="66"/>
      <c r="W27" s="66"/>
      <c r="X27" s="66"/>
      <c r="Y27" s="66"/>
      <c r="Z27" s="66"/>
      <c r="AA27" s="66"/>
      <c r="AB27" s="66"/>
      <c r="AC27" s="66"/>
      <c r="AD27" s="66"/>
      <c r="AE27" s="66"/>
      <c r="AF27" s="66"/>
      <c r="AG27" s="66"/>
      <c r="AH27" s="66"/>
      <c r="AI27" s="66"/>
      <c r="AJ27" s="66"/>
      <c r="AK27" s="66"/>
      <c r="AL27" s="66"/>
      <c r="AM27" s="66"/>
      <c r="AN27" s="66"/>
      <c r="AO27" s="66"/>
      <c r="AP27" s="66"/>
      <c r="AQ27" s="66"/>
      <c r="AR27" s="66"/>
    </row>
    <row r="28" spans="1:44" ht="12.75">
      <c r="A28" s="113" t="s">
        <v>83</v>
      </c>
      <c r="B28" s="20">
        <v>667.156</v>
      </c>
      <c r="C28" s="20">
        <v>879.871</v>
      </c>
      <c r="D28" s="20">
        <v>1158.1779999999999</v>
      </c>
      <c r="E28" s="20">
        <v>1221.308</v>
      </c>
      <c r="F28" s="20">
        <v>1638.3220000000001</v>
      </c>
      <c r="G28" s="20">
        <v>1924.9629999999997</v>
      </c>
      <c r="H28" s="20">
        <v>2270.554</v>
      </c>
      <c r="I28" s="20">
        <v>2502.161</v>
      </c>
      <c r="J28" s="20">
        <v>2891.193</v>
      </c>
      <c r="K28" s="20">
        <v>3553.0389999999998</v>
      </c>
      <c r="L28" s="78"/>
      <c r="M28" s="65"/>
      <c r="N28" s="65"/>
      <c r="O28" s="65"/>
      <c r="P28" s="65"/>
      <c r="Q28" s="65"/>
      <c r="R28" s="65"/>
      <c r="S28" s="65"/>
      <c r="T28" s="65"/>
      <c r="U28" s="65"/>
      <c r="V28" s="66"/>
      <c r="W28" s="66"/>
      <c r="X28" s="66"/>
      <c r="Y28" s="66"/>
      <c r="Z28" s="66"/>
      <c r="AA28" s="66"/>
      <c r="AB28" s="66"/>
      <c r="AC28" s="66"/>
      <c r="AD28" s="66"/>
      <c r="AE28" s="66"/>
      <c r="AF28" s="66"/>
      <c r="AG28" s="66"/>
      <c r="AH28" s="66"/>
      <c r="AI28" s="66"/>
      <c r="AJ28" s="66"/>
      <c r="AK28" s="66"/>
      <c r="AL28" s="66"/>
      <c r="AM28" s="66"/>
      <c r="AN28" s="66"/>
      <c r="AO28" s="66"/>
      <c r="AP28" s="66"/>
      <c r="AQ28" s="66"/>
      <c r="AR28" s="66"/>
    </row>
    <row r="29" spans="1:44" ht="12.75">
      <c r="A29" s="114" t="s">
        <v>84</v>
      </c>
      <c r="B29" s="52">
        <v>514.193</v>
      </c>
      <c r="C29" s="52">
        <v>619.651</v>
      </c>
      <c r="D29" s="52">
        <v>687</v>
      </c>
      <c r="E29" s="52">
        <v>577.204</v>
      </c>
      <c r="F29" s="52">
        <v>630.108</v>
      </c>
      <c r="G29" s="52">
        <v>681.43</v>
      </c>
      <c r="H29" s="52">
        <v>646.43</v>
      </c>
      <c r="I29" s="52">
        <v>534.876</v>
      </c>
      <c r="J29" s="52">
        <v>546.469</v>
      </c>
      <c r="K29" s="52">
        <v>547.745</v>
      </c>
      <c r="L29" s="78"/>
      <c r="M29" s="47"/>
      <c r="N29" s="47"/>
      <c r="O29" s="47"/>
      <c r="P29" s="47"/>
      <c r="Q29" s="47"/>
      <c r="R29" s="47"/>
      <c r="S29" s="47"/>
      <c r="T29" s="47"/>
      <c r="U29" s="47"/>
      <c r="V29" s="66"/>
      <c r="W29" s="66"/>
      <c r="X29" s="66"/>
      <c r="Y29" s="66"/>
      <c r="Z29" s="66"/>
      <c r="AA29" s="66"/>
      <c r="AB29" s="66"/>
      <c r="AC29" s="66"/>
      <c r="AD29" s="66"/>
      <c r="AE29" s="66"/>
      <c r="AF29" s="66"/>
      <c r="AG29" s="66"/>
      <c r="AH29" s="66"/>
      <c r="AI29" s="66"/>
      <c r="AJ29" s="66"/>
      <c r="AK29" s="66"/>
      <c r="AL29" s="66"/>
      <c r="AM29" s="66"/>
      <c r="AN29" s="66"/>
      <c r="AO29" s="66"/>
      <c r="AP29" s="66"/>
      <c r="AQ29" s="66"/>
      <c r="AR29" s="66"/>
    </row>
    <row r="30" spans="1:44" ht="12.75">
      <c r="A30" s="111" t="s">
        <v>81</v>
      </c>
      <c r="B30" s="52">
        <v>152.963</v>
      </c>
      <c r="C30" s="52">
        <v>260.22</v>
      </c>
      <c r="D30" s="52">
        <v>471.178</v>
      </c>
      <c r="E30" s="52">
        <v>644.104</v>
      </c>
      <c r="F30" s="52">
        <v>1008.214</v>
      </c>
      <c r="G30" s="52">
        <v>1243.533</v>
      </c>
      <c r="H30" s="52">
        <v>1624.124</v>
      </c>
      <c r="I30" s="52">
        <v>1967.285</v>
      </c>
      <c r="J30" s="52">
        <v>2344.724</v>
      </c>
      <c r="K30" s="52">
        <v>3005.294</v>
      </c>
      <c r="L30" s="73"/>
      <c r="M30" s="73"/>
      <c r="N30" s="73"/>
      <c r="O30" s="73"/>
      <c r="P30" s="73"/>
      <c r="Q30" s="73"/>
      <c r="R30" s="73"/>
      <c r="S30" s="73"/>
      <c r="T30" s="73"/>
      <c r="U30" s="73"/>
      <c r="V30" s="66"/>
      <c r="W30" s="66"/>
      <c r="X30" s="66"/>
      <c r="Y30" s="66"/>
      <c r="Z30" s="66"/>
      <c r="AA30" s="66"/>
      <c r="AB30" s="66"/>
      <c r="AC30" s="66"/>
      <c r="AD30" s="66"/>
      <c r="AE30" s="66"/>
      <c r="AF30" s="66"/>
      <c r="AG30" s="66"/>
      <c r="AH30" s="66"/>
      <c r="AI30" s="66"/>
      <c r="AJ30" s="66"/>
      <c r="AK30" s="66"/>
      <c r="AL30" s="66"/>
      <c r="AM30" s="66"/>
      <c r="AN30" s="66"/>
      <c r="AO30" s="66"/>
      <c r="AP30" s="66"/>
      <c r="AQ30" s="66"/>
      <c r="AR30" s="66"/>
    </row>
    <row r="31" spans="1:44" ht="12.75">
      <c r="A31" s="81"/>
      <c r="B31" s="115"/>
      <c r="C31" s="115"/>
      <c r="D31" s="115"/>
      <c r="E31" s="115"/>
      <c r="F31" s="115"/>
      <c r="G31" s="115"/>
      <c r="H31" s="115"/>
      <c r="I31" s="115"/>
      <c r="J31" s="115"/>
      <c r="K31" s="115"/>
      <c r="L31" s="73"/>
      <c r="M31" s="86"/>
      <c r="N31" s="86"/>
      <c r="O31" s="86"/>
      <c r="P31" s="86"/>
      <c r="Q31" s="86"/>
      <c r="R31" s="86"/>
      <c r="S31" s="86"/>
      <c r="T31" s="86"/>
      <c r="U31" s="86"/>
      <c r="V31" s="87"/>
      <c r="W31" s="88"/>
      <c r="X31" s="66"/>
      <c r="Y31" s="66"/>
      <c r="Z31" s="66"/>
      <c r="AA31" s="66"/>
      <c r="AB31" s="66"/>
      <c r="AC31" s="66"/>
      <c r="AD31" s="66"/>
      <c r="AE31" s="66"/>
      <c r="AF31" s="66"/>
      <c r="AG31" s="66"/>
      <c r="AH31" s="66"/>
      <c r="AI31" s="66"/>
      <c r="AJ31" s="66"/>
      <c r="AK31" s="66"/>
      <c r="AL31" s="66"/>
      <c r="AM31" s="66"/>
      <c r="AN31" s="66"/>
      <c r="AO31" s="66"/>
      <c r="AP31" s="66"/>
      <c r="AQ31" s="66"/>
      <c r="AR31" s="66"/>
    </row>
    <row r="32" spans="1:44" ht="15">
      <c r="A32" s="116" t="s">
        <v>85</v>
      </c>
      <c r="B32" s="20">
        <v>48488</v>
      </c>
      <c r="C32" s="20">
        <v>54179</v>
      </c>
      <c r="D32" s="20">
        <v>60749</v>
      </c>
      <c r="E32" s="20">
        <v>67445</v>
      </c>
      <c r="F32" s="20">
        <v>73832</v>
      </c>
      <c r="G32" s="20">
        <v>82294</v>
      </c>
      <c r="H32" s="20">
        <v>93456</v>
      </c>
      <c r="I32" s="20">
        <v>94386</v>
      </c>
      <c r="J32" s="20">
        <v>96591</v>
      </c>
      <c r="K32" s="20">
        <v>99880</v>
      </c>
      <c r="L32" s="117"/>
      <c r="M32" s="118"/>
      <c r="N32" s="119"/>
      <c r="O32" s="120"/>
      <c r="P32" s="65"/>
      <c r="Q32" s="65"/>
      <c r="R32" s="65"/>
      <c r="S32" s="65"/>
      <c r="T32" s="65"/>
      <c r="U32" s="65"/>
      <c r="V32" s="73"/>
      <c r="W32" s="90"/>
      <c r="X32" s="66"/>
      <c r="Y32" s="66"/>
      <c r="Z32" s="66"/>
      <c r="AA32" s="66"/>
      <c r="AB32" s="66"/>
      <c r="AC32" s="66"/>
      <c r="AD32" s="66"/>
      <c r="AE32" s="66"/>
      <c r="AF32" s="66"/>
      <c r="AG32" s="66"/>
      <c r="AH32" s="66"/>
      <c r="AI32" s="66"/>
      <c r="AJ32" s="66"/>
      <c r="AK32" s="66"/>
      <c r="AL32" s="66"/>
      <c r="AM32" s="66"/>
      <c r="AN32" s="66"/>
      <c r="AO32" s="66"/>
      <c r="AP32" s="66"/>
      <c r="AQ32" s="66"/>
      <c r="AR32" s="66"/>
    </row>
    <row r="33" spans="1:44" ht="12.75">
      <c r="A33" s="121" t="s">
        <v>86</v>
      </c>
      <c r="B33" s="20">
        <v>1896</v>
      </c>
      <c r="C33" s="20">
        <v>1944</v>
      </c>
      <c r="D33" s="20">
        <v>2007</v>
      </c>
      <c r="E33" s="20">
        <v>2119</v>
      </c>
      <c r="F33" s="20">
        <v>2144</v>
      </c>
      <c r="G33" s="20">
        <v>2188</v>
      </c>
      <c r="H33" s="20">
        <v>2217</v>
      </c>
      <c r="I33" s="20">
        <v>2180</v>
      </c>
      <c r="J33" s="20">
        <v>2184</v>
      </c>
      <c r="K33" s="20">
        <v>2113</v>
      </c>
      <c r="L33" s="78"/>
      <c r="M33" s="122"/>
      <c r="N33" s="122"/>
      <c r="O33" s="122"/>
      <c r="P33" s="122"/>
      <c r="Q33" s="122"/>
      <c r="R33" s="122"/>
      <c r="S33" s="122"/>
      <c r="T33" s="122"/>
      <c r="U33" s="122"/>
      <c r="V33" s="66"/>
      <c r="W33" s="66"/>
      <c r="X33" s="66"/>
      <c r="Y33" s="66"/>
      <c r="Z33" s="66"/>
      <c r="AA33" s="66"/>
      <c r="AB33" s="66"/>
      <c r="AC33" s="66"/>
      <c r="AD33" s="66"/>
      <c r="AE33" s="66"/>
      <c r="AF33" s="66"/>
      <c r="AG33" s="66"/>
      <c r="AH33" s="66"/>
      <c r="AI33" s="66"/>
      <c r="AJ33" s="66"/>
      <c r="AK33" s="66"/>
      <c r="AL33" s="66"/>
      <c r="AM33" s="66"/>
      <c r="AN33" s="66"/>
      <c r="AO33" s="66"/>
      <c r="AP33" s="66"/>
      <c r="AQ33" s="66"/>
      <c r="AR33" s="66"/>
    </row>
    <row r="34" spans="1:44" ht="12.75">
      <c r="A34" s="123" t="s">
        <v>87</v>
      </c>
      <c r="B34" s="20">
        <v>46592</v>
      </c>
      <c r="C34" s="20">
        <v>52235</v>
      </c>
      <c r="D34" s="20">
        <v>58742</v>
      </c>
      <c r="E34" s="20">
        <v>65326</v>
      </c>
      <c r="F34" s="20">
        <v>71688</v>
      </c>
      <c r="G34" s="20">
        <v>80106</v>
      </c>
      <c r="H34" s="20">
        <v>91239</v>
      </c>
      <c r="I34" s="20">
        <v>92206</v>
      </c>
      <c r="J34" s="20">
        <v>94407</v>
      </c>
      <c r="K34" s="20">
        <v>97767</v>
      </c>
      <c r="L34" s="78"/>
      <c r="M34" s="122"/>
      <c r="N34" s="122"/>
      <c r="O34" s="122"/>
      <c r="P34" s="122"/>
      <c r="Q34" s="122"/>
      <c r="R34" s="122"/>
      <c r="S34" s="122"/>
      <c r="T34" s="122"/>
      <c r="U34" s="122"/>
      <c r="V34" s="66"/>
      <c r="W34" s="66"/>
      <c r="X34" s="66"/>
      <c r="Y34" s="66"/>
      <c r="Z34" s="66"/>
      <c r="AA34" s="66"/>
      <c r="AB34" s="66"/>
      <c r="AC34" s="66"/>
      <c r="AD34" s="66"/>
      <c r="AE34" s="66"/>
      <c r="AF34" s="66"/>
      <c r="AG34" s="66"/>
      <c r="AH34" s="66"/>
      <c r="AI34" s="66"/>
      <c r="AJ34" s="66"/>
      <c r="AK34" s="66"/>
      <c r="AL34" s="66"/>
      <c r="AM34" s="66"/>
      <c r="AN34" s="66"/>
      <c r="AO34" s="66"/>
      <c r="AP34" s="66"/>
      <c r="AQ34" s="66"/>
      <c r="AR34" s="66"/>
    </row>
    <row r="35" spans="1:44" ht="12.75">
      <c r="A35" s="124" t="s">
        <v>88</v>
      </c>
      <c r="B35" s="52">
        <v>41299</v>
      </c>
      <c r="C35" s="52">
        <v>46849</v>
      </c>
      <c r="D35" s="52" t="s">
        <v>2</v>
      </c>
      <c r="E35" s="52">
        <v>55208</v>
      </c>
      <c r="F35" s="52">
        <v>59184</v>
      </c>
      <c r="G35" s="52">
        <v>65374</v>
      </c>
      <c r="H35" s="52">
        <v>66207</v>
      </c>
      <c r="I35" s="52">
        <v>68197</v>
      </c>
      <c r="J35" s="52">
        <v>66786</v>
      </c>
      <c r="K35" s="52">
        <v>74303</v>
      </c>
      <c r="L35" s="78"/>
      <c r="M35" s="122"/>
      <c r="N35" s="122"/>
      <c r="O35" s="122"/>
      <c r="P35" s="122"/>
      <c r="Q35" s="122"/>
      <c r="R35" s="122"/>
      <c r="S35" s="122"/>
      <c r="T35" s="122"/>
      <c r="U35" s="122"/>
      <c r="V35" s="66"/>
      <c r="W35" s="66"/>
      <c r="X35" s="66"/>
      <c r="Y35" s="66"/>
      <c r="Z35" s="66"/>
      <c r="AA35" s="66"/>
      <c r="AB35" s="66"/>
      <c r="AC35" s="66"/>
      <c r="AD35" s="66"/>
      <c r="AE35" s="66"/>
      <c r="AF35" s="66"/>
      <c r="AG35" s="66"/>
      <c r="AH35" s="66"/>
      <c r="AI35" s="66"/>
      <c r="AJ35" s="66"/>
      <c r="AK35" s="66"/>
      <c r="AL35" s="66"/>
      <c r="AM35" s="66"/>
      <c r="AN35" s="66"/>
      <c r="AO35" s="66"/>
      <c r="AP35" s="66"/>
      <c r="AQ35" s="66"/>
      <c r="AR35" s="66"/>
    </row>
    <row r="36" spans="1:44" ht="12.75">
      <c r="A36" s="124" t="s">
        <v>89</v>
      </c>
      <c r="B36" s="52">
        <v>5293</v>
      </c>
      <c r="C36" s="52">
        <v>5386</v>
      </c>
      <c r="D36" s="52" t="s">
        <v>2</v>
      </c>
      <c r="E36" s="52">
        <v>10118</v>
      </c>
      <c r="F36" s="52">
        <v>12504</v>
      </c>
      <c r="G36" s="52">
        <v>14732</v>
      </c>
      <c r="H36" s="52">
        <v>25032</v>
      </c>
      <c r="I36" s="52">
        <v>24009</v>
      </c>
      <c r="J36" s="52">
        <v>27621</v>
      </c>
      <c r="K36" s="52">
        <v>23464</v>
      </c>
      <c r="L36" s="78"/>
      <c r="M36" s="122"/>
      <c r="N36" s="122"/>
      <c r="O36" s="122"/>
      <c r="P36" s="122"/>
      <c r="Q36" s="122"/>
      <c r="R36" s="122"/>
      <c r="S36" s="122"/>
      <c r="T36" s="122"/>
      <c r="U36" s="122"/>
      <c r="V36" s="66"/>
      <c r="W36" s="66"/>
      <c r="X36" s="66"/>
      <c r="Y36" s="66"/>
      <c r="Z36" s="66"/>
      <c r="AA36" s="66"/>
      <c r="AB36" s="66"/>
      <c r="AC36" s="66"/>
      <c r="AD36" s="66"/>
      <c r="AE36" s="66"/>
      <c r="AF36" s="66"/>
      <c r="AG36" s="66"/>
      <c r="AH36" s="66"/>
      <c r="AI36" s="66"/>
      <c r="AJ36" s="66"/>
      <c r="AK36" s="66"/>
      <c r="AL36" s="66"/>
      <c r="AM36" s="66"/>
      <c r="AN36" s="66"/>
      <c r="AO36" s="66"/>
      <c r="AP36" s="66"/>
      <c r="AQ36" s="66"/>
      <c r="AR36" s="66"/>
    </row>
    <row r="37" spans="1:44" ht="12.75">
      <c r="A37" s="125"/>
      <c r="B37" s="52"/>
      <c r="C37" s="52"/>
      <c r="D37" s="52"/>
      <c r="E37" s="52"/>
      <c r="F37" s="52"/>
      <c r="G37" s="52"/>
      <c r="H37" s="52"/>
      <c r="I37" s="52"/>
      <c r="J37" s="52"/>
      <c r="K37" s="52"/>
      <c r="L37" s="78"/>
      <c r="M37" s="122"/>
      <c r="N37" s="122"/>
      <c r="O37" s="122"/>
      <c r="P37" s="122"/>
      <c r="Q37" s="122"/>
      <c r="R37" s="122"/>
      <c r="S37" s="122"/>
      <c r="T37" s="122"/>
      <c r="U37" s="122"/>
      <c r="V37" s="66"/>
      <c r="W37" s="66"/>
      <c r="X37" s="66"/>
      <c r="Y37" s="66"/>
      <c r="Z37" s="66"/>
      <c r="AA37" s="66"/>
      <c r="AB37" s="66"/>
      <c r="AC37" s="66"/>
      <c r="AD37" s="66"/>
      <c r="AE37" s="66"/>
      <c r="AF37" s="66"/>
      <c r="AG37" s="66"/>
      <c r="AH37" s="66"/>
      <c r="AI37" s="66"/>
      <c r="AJ37" s="66"/>
      <c r="AK37" s="66"/>
      <c r="AL37" s="66"/>
      <c r="AM37" s="66"/>
      <c r="AN37" s="66"/>
      <c r="AO37" s="66"/>
      <c r="AP37" s="66"/>
      <c r="AQ37" s="66"/>
      <c r="AR37" s="66"/>
    </row>
    <row r="38" spans="1:44" ht="25.5">
      <c r="A38" s="126" t="s">
        <v>90</v>
      </c>
      <c r="B38" s="42">
        <v>32761</v>
      </c>
      <c r="C38" s="42">
        <v>38029</v>
      </c>
      <c r="D38" s="42">
        <v>42164</v>
      </c>
      <c r="E38" s="42">
        <v>47434</v>
      </c>
      <c r="F38" s="42">
        <v>49328</v>
      </c>
      <c r="G38" s="42">
        <v>52705</v>
      </c>
      <c r="H38" s="42">
        <v>59100</v>
      </c>
      <c r="I38" s="42">
        <v>63976</v>
      </c>
      <c r="J38" s="42">
        <v>73242</v>
      </c>
      <c r="K38" s="42">
        <v>78656</v>
      </c>
      <c r="L38" s="78"/>
      <c r="M38" s="122"/>
      <c r="N38" s="122"/>
      <c r="O38" s="122"/>
      <c r="P38" s="102"/>
      <c r="Q38" s="92"/>
      <c r="R38" s="92"/>
      <c r="S38" s="92"/>
      <c r="T38" s="92"/>
      <c r="U38" s="92"/>
      <c r="V38" s="66"/>
      <c r="W38" s="66"/>
      <c r="X38" s="66"/>
      <c r="Y38" s="66"/>
      <c r="Z38" s="66"/>
      <c r="AA38" s="66"/>
      <c r="AB38" s="66"/>
      <c r="AC38" s="66"/>
      <c r="AD38" s="66"/>
      <c r="AE38" s="66"/>
      <c r="AF38" s="66"/>
      <c r="AG38" s="66"/>
      <c r="AH38" s="66"/>
      <c r="AI38" s="66"/>
      <c r="AJ38" s="66"/>
      <c r="AK38" s="66"/>
      <c r="AL38" s="66"/>
      <c r="AM38" s="66"/>
      <c r="AN38" s="66"/>
      <c r="AO38" s="66"/>
      <c r="AP38" s="66"/>
      <c r="AQ38" s="66"/>
      <c r="AR38" s="66"/>
    </row>
    <row r="39" spans="1:44" ht="12.75">
      <c r="A39" s="127"/>
      <c r="B39" s="32"/>
      <c r="C39" s="32"/>
      <c r="D39" s="32"/>
      <c r="E39" s="32"/>
      <c r="F39" s="32"/>
      <c r="G39" s="32"/>
      <c r="H39" s="32"/>
      <c r="I39" s="32"/>
      <c r="J39" s="32"/>
      <c r="K39" s="32"/>
      <c r="L39" s="78"/>
      <c r="M39" s="122"/>
      <c r="N39" s="122"/>
      <c r="O39" s="122"/>
      <c r="P39" s="102"/>
      <c r="Q39" s="92"/>
      <c r="R39" s="92"/>
      <c r="S39" s="92"/>
      <c r="T39" s="92"/>
      <c r="U39" s="92"/>
      <c r="V39" s="66"/>
      <c r="W39" s="66"/>
      <c r="X39" s="66"/>
      <c r="Y39" s="66"/>
      <c r="Z39" s="66"/>
      <c r="AA39" s="66"/>
      <c r="AB39" s="66"/>
      <c r="AC39" s="66"/>
      <c r="AD39" s="66"/>
      <c r="AE39" s="66"/>
      <c r="AF39" s="66"/>
      <c r="AG39" s="66"/>
      <c r="AH39" s="66"/>
      <c r="AI39" s="66"/>
      <c r="AJ39" s="66"/>
      <c r="AK39" s="66"/>
      <c r="AL39" s="66"/>
      <c r="AM39" s="66"/>
      <c r="AN39" s="66"/>
      <c r="AO39" s="66"/>
      <c r="AP39" s="66"/>
      <c r="AQ39" s="66"/>
      <c r="AR39" s="66"/>
    </row>
    <row r="40" spans="1:44" ht="12.75">
      <c r="A40" s="75"/>
      <c r="B40" s="128"/>
      <c r="C40" s="128"/>
      <c r="D40" s="128"/>
      <c r="E40" s="128"/>
      <c r="F40" s="128"/>
      <c r="G40" s="128"/>
      <c r="H40" s="128"/>
      <c r="I40" s="128"/>
      <c r="J40" s="129"/>
      <c r="K40" s="128"/>
      <c r="L40" s="73"/>
      <c r="M40" s="130"/>
      <c r="N40" s="130"/>
      <c r="O40" s="130"/>
      <c r="P40" s="130"/>
      <c r="Q40" s="130"/>
      <c r="R40" s="130"/>
      <c r="S40" s="130"/>
      <c r="T40" s="130"/>
      <c r="U40" s="130"/>
      <c r="V40" s="66"/>
      <c r="W40" s="66"/>
      <c r="X40" s="66"/>
      <c r="Y40" s="66"/>
      <c r="Z40" s="66"/>
      <c r="AA40" s="66"/>
      <c r="AB40" s="66"/>
      <c r="AC40" s="66"/>
      <c r="AD40" s="66"/>
      <c r="AE40" s="66"/>
      <c r="AF40" s="66"/>
      <c r="AG40" s="66"/>
      <c r="AH40" s="66"/>
      <c r="AI40" s="66"/>
      <c r="AJ40" s="66"/>
      <c r="AK40" s="66"/>
      <c r="AL40" s="66"/>
      <c r="AM40" s="66"/>
      <c r="AN40" s="66"/>
      <c r="AO40" s="66"/>
      <c r="AP40" s="66"/>
      <c r="AQ40" s="66"/>
      <c r="AR40" s="66"/>
    </row>
    <row r="41" ht="18.75">
      <c r="A41" s="131" t="s">
        <v>91</v>
      </c>
    </row>
    <row r="42" spans="1:44" ht="12.75">
      <c r="A42" s="132"/>
      <c r="B42" s="96"/>
      <c r="C42" s="96"/>
      <c r="D42" s="96"/>
      <c r="E42" s="96"/>
      <c r="F42" s="96"/>
      <c r="G42" s="96"/>
      <c r="H42" s="96"/>
      <c r="I42" s="96"/>
      <c r="J42" s="96"/>
      <c r="K42" s="96"/>
      <c r="L42" s="78"/>
      <c r="M42" s="122"/>
      <c r="N42" s="122"/>
      <c r="O42" s="122"/>
      <c r="P42" s="122"/>
      <c r="Q42" s="122"/>
      <c r="R42" s="122"/>
      <c r="S42" s="122"/>
      <c r="T42" s="122"/>
      <c r="U42" s="130"/>
      <c r="V42" s="66"/>
      <c r="W42" s="66"/>
      <c r="X42" s="66"/>
      <c r="Y42" s="66"/>
      <c r="Z42" s="66"/>
      <c r="AA42" s="66"/>
      <c r="AB42" s="66"/>
      <c r="AC42" s="66"/>
      <c r="AD42" s="66"/>
      <c r="AE42" s="66"/>
      <c r="AF42" s="66"/>
      <c r="AG42" s="66"/>
      <c r="AH42" s="66"/>
      <c r="AI42" s="66"/>
      <c r="AJ42" s="66"/>
      <c r="AK42" s="66"/>
      <c r="AL42" s="66"/>
      <c r="AM42" s="66"/>
      <c r="AN42" s="66"/>
      <c r="AO42" s="66"/>
      <c r="AP42" s="66"/>
      <c r="AQ42" s="66"/>
      <c r="AR42" s="66"/>
    </row>
    <row r="43" spans="1:44" ht="12.75">
      <c r="A43" s="19" t="s">
        <v>92</v>
      </c>
      <c r="B43" s="96"/>
      <c r="C43" s="96"/>
      <c r="D43" s="96"/>
      <c r="E43" s="96"/>
      <c r="F43" s="96"/>
      <c r="G43" s="96"/>
      <c r="H43" s="96"/>
      <c r="I43" s="96"/>
      <c r="J43" s="96"/>
      <c r="K43" s="96"/>
      <c r="L43" s="78"/>
      <c r="M43" s="122"/>
      <c r="N43" s="122"/>
      <c r="O43" s="122"/>
      <c r="P43" s="122"/>
      <c r="Q43" s="122"/>
      <c r="R43" s="122"/>
      <c r="S43" s="122"/>
      <c r="T43" s="122"/>
      <c r="U43" s="130"/>
      <c r="V43" s="66"/>
      <c r="W43" s="66"/>
      <c r="X43" s="66"/>
      <c r="Y43" s="66"/>
      <c r="Z43" s="66"/>
      <c r="AA43" s="66"/>
      <c r="AB43" s="66"/>
      <c r="AC43" s="66"/>
      <c r="AD43" s="66"/>
      <c r="AE43" s="66"/>
      <c r="AF43" s="66"/>
      <c r="AG43" s="66"/>
      <c r="AH43" s="66"/>
      <c r="AI43" s="66"/>
      <c r="AJ43" s="66"/>
      <c r="AK43" s="66"/>
      <c r="AL43" s="66"/>
      <c r="AM43" s="66"/>
      <c r="AN43" s="66"/>
      <c r="AO43" s="66"/>
      <c r="AP43" s="66"/>
      <c r="AQ43" s="66"/>
      <c r="AR43" s="66"/>
    </row>
    <row r="44" spans="1:44" ht="12.75">
      <c r="A44" s="133"/>
      <c r="B44" s="67">
        <v>1997</v>
      </c>
      <c r="C44" s="67">
        <v>1998</v>
      </c>
      <c r="D44" s="67">
        <v>1999</v>
      </c>
      <c r="E44" s="67">
        <v>2000</v>
      </c>
      <c r="F44" s="67">
        <v>2001</v>
      </c>
      <c r="G44" s="67">
        <v>2002</v>
      </c>
      <c r="H44" s="67">
        <v>2003</v>
      </c>
      <c r="I44" s="67">
        <v>2004</v>
      </c>
      <c r="J44" s="68">
        <v>2005</v>
      </c>
      <c r="K44" s="67">
        <v>2006</v>
      </c>
      <c r="L44" s="78"/>
      <c r="M44" s="122"/>
      <c r="N44" s="122"/>
      <c r="O44" s="122"/>
      <c r="P44" s="122"/>
      <c r="Q44" s="122"/>
      <c r="R44" s="122"/>
      <c r="S44" s="122"/>
      <c r="T44" s="122"/>
      <c r="U44" s="130"/>
      <c r="V44" s="66"/>
      <c r="W44" s="66"/>
      <c r="X44" s="66"/>
      <c r="Y44" s="66"/>
      <c r="Z44" s="66"/>
      <c r="AA44" s="66"/>
      <c r="AB44" s="66"/>
      <c r="AC44" s="66"/>
      <c r="AD44" s="66"/>
      <c r="AE44" s="66"/>
      <c r="AF44" s="66"/>
      <c r="AG44" s="66"/>
      <c r="AH44" s="66"/>
      <c r="AI44" s="66"/>
      <c r="AJ44" s="66"/>
      <c r="AK44" s="66"/>
      <c r="AL44" s="66"/>
      <c r="AM44" s="66"/>
      <c r="AN44" s="66"/>
      <c r="AO44" s="66"/>
      <c r="AP44" s="66"/>
      <c r="AQ44" s="66"/>
      <c r="AR44" s="66"/>
    </row>
    <row r="45" spans="1:44" s="71" customFormat="1" ht="12.75">
      <c r="A45" s="134" t="s">
        <v>3</v>
      </c>
      <c r="B45" s="135">
        <v>564.3222277149097</v>
      </c>
      <c r="C45" s="135">
        <v>634.0655326041967</v>
      </c>
      <c r="D45" s="135">
        <v>695.2867138714572</v>
      </c>
      <c r="E45" s="135">
        <v>760.9219498135594</v>
      </c>
      <c r="F45" s="135">
        <v>848.298920699066</v>
      </c>
      <c r="G45" s="135">
        <v>960.3583926175127</v>
      </c>
      <c r="H45" s="135">
        <v>1039.2922954799594</v>
      </c>
      <c r="I45" s="135">
        <v>1144.8915225173762</v>
      </c>
      <c r="J45" s="135">
        <v>1235.5243444405253</v>
      </c>
      <c r="K45" s="135">
        <v>1369.166882</v>
      </c>
      <c r="L45" s="73"/>
      <c r="M45" s="130"/>
      <c r="N45" s="130"/>
      <c r="O45" s="130"/>
      <c r="P45" s="130"/>
      <c r="Q45" s="130"/>
      <c r="R45" s="130"/>
      <c r="S45" s="130"/>
      <c r="T45" s="130"/>
      <c r="U45" s="130"/>
      <c r="V45" s="70"/>
      <c r="W45" s="70"/>
      <c r="X45" s="70"/>
      <c r="Y45" s="70"/>
      <c r="Z45" s="70"/>
      <c r="AA45" s="70"/>
      <c r="AB45" s="70"/>
      <c r="AC45" s="70"/>
      <c r="AD45" s="70"/>
      <c r="AE45" s="70"/>
      <c r="AF45" s="70"/>
      <c r="AG45" s="70"/>
      <c r="AH45" s="70"/>
      <c r="AI45" s="70"/>
      <c r="AJ45" s="70"/>
      <c r="AK45" s="70"/>
      <c r="AL45" s="70"/>
      <c r="AM45" s="70"/>
      <c r="AN45" s="70"/>
      <c r="AO45" s="70"/>
      <c r="AP45" s="70"/>
      <c r="AQ45" s="70"/>
      <c r="AR45" s="70"/>
    </row>
    <row r="46" spans="1:44" s="71" customFormat="1" ht="12.75">
      <c r="A46" s="136" t="s">
        <v>93</v>
      </c>
      <c r="B46" s="135">
        <v>343.88</v>
      </c>
      <c r="C46" s="135">
        <v>360.04470000000003</v>
      </c>
      <c r="D46" s="135">
        <v>371.2645</v>
      </c>
      <c r="E46" s="135">
        <v>370.359831</v>
      </c>
      <c r="F46" s="135">
        <v>397.454838</v>
      </c>
      <c r="G46" s="135">
        <v>440.525</v>
      </c>
      <c r="H46" s="135">
        <v>442.775</v>
      </c>
      <c r="I46" s="135">
        <v>465.55600000000004</v>
      </c>
      <c r="J46" s="135">
        <v>480.437582</v>
      </c>
      <c r="K46" s="135">
        <v>509.677005</v>
      </c>
      <c r="L46" s="86"/>
      <c r="M46" s="130"/>
      <c r="N46" s="130"/>
      <c r="O46" s="130"/>
      <c r="P46" s="130"/>
      <c r="Q46" s="130"/>
      <c r="R46" s="130"/>
      <c r="S46" s="130"/>
      <c r="T46" s="130"/>
      <c r="U46" s="13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4" ht="15">
      <c r="A47" s="37" t="s">
        <v>149</v>
      </c>
      <c r="B47" s="137">
        <v>146.495</v>
      </c>
      <c r="C47" s="137">
        <v>173.86270000000002</v>
      </c>
      <c r="D47" s="137">
        <v>202.7205</v>
      </c>
      <c r="E47" s="137">
        <v>221.04483100000002</v>
      </c>
      <c r="F47" s="137">
        <v>268.11452899999995</v>
      </c>
      <c r="G47" s="137">
        <v>331.27</v>
      </c>
      <c r="H47" s="137">
        <v>348.922</v>
      </c>
      <c r="I47" s="137">
        <v>384.273</v>
      </c>
      <c r="J47" s="137">
        <v>411.805</v>
      </c>
      <c r="K47" s="137">
        <v>457.812318</v>
      </c>
      <c r="L47" s="92"/>
      <c r="M47" s="130"/>
      <c r="N47" s="122"/>
      <c r="O47" s="122"/>
      <c r="P47" s="122"/>
      <c r="Q47" s="122"/>
      <c r="R47" s="122"/>
      <c r="S47" s="122"/>
      <c r="T47" s="122"/>
      <c r="U47" s="130"/>
      <c r="V47" s="66"/>
      <c r="W47" s="66"/>
      <c r="X47" s="66"/>
      <c r="Y47" s="66"/>
      <c r="Z47" s="66"/>
      <c r="AA47" s="66"/>
      <c r="AB47" s="66"/>
      <c r="AC47" s="66"/>
      <c r="AD47" s="66"/>
      <c r="AE47" s="66"/>
      <c r="AF47" s="66"/>
      <c r="AG47" s="66"/>
      <c r="AH47" s="66"/>
      <c r="AI47" s="66"/>
      <c r="AJ47" s="66"/>
      <c r="AK47" s="66"/>
      <c r="AL47" s="66"/>
      <c r="AM47" s="66"/>
      <c r="AN47" s="66"/>
      <c r="AO47" s="66"/>
      <c r="AP47" s="66"/>
      <c r="AQ47" s="66"/>
      <c r="AR47" s="66"/>
    </row>
    <row r="48" spans="1:44" ht="12.75">
      <c r="A48" s="37" t="s">
        <v>94</v>
      </c>
      <c r="B48" s="137">
        <v>197.385</v>
      </c>
      <c r="C48" s="137">
        <v>186.18200000000002</v>
      </c>
      <c r="D48" s="137">
        <v>168.54399999999998</v>
      </c>
      <c r="E48" s="137">
        <v>149.315</v>
      </c>
      <c r="F48" s="137">
        <v>129.34030900000002</v>
      </c>
      <c r="G48" s="137">
        <v>109.255</v>
      </c>
      <c r="H48" s="137">
        <v>93.853</v>
      </c>
      <c r="I48" s="137">
        <v>81.283</v>
      </c>
      <c r="J48" s="137">
        <v>68.632582</v>
      </c>
      <c r="K48" s="137">
        <v>51.864686999999996</v>
      </c>
      <c r="L48" s="92"/>
      <c r="M48" s="130"/>
      <c r="N48" s="122"/>
      <c r="O48" s="122"/>
      <c r="P48" s="122"/>
      <c r="Q48" s="122"/>
      <c r="R48" s="122"/>
      <c r="S48" s="122"/>
      <c r="T48" s="122"/>
      <c r="U48" s="130"/>
      <c r="V48" s="66"/>
      <c r="W48" s="66"/>
      <c r="X48" s="66"/>
      <c r="Y48" s="66"/>
      <c r="Z48" s="66"/>
      <c r="AA48" s="66"/>
      <c r="AB48" s="66"/>
      <c r="AC48" s="66"/>
      <c r="AD48" s="66"/>
      <c r="AE48" s="66"/>
      <c r="AF48" s="66"/>
      <c r="AG48" s="66"/>
      <c r="AH48" s="66"/>
      <c r="AI48" s="66"/>
      <c r="AJ48" s="66"/>
      <c r="AK48" s="66"/>
      <c r="AL48" s="66"/>
      <c r="AM48" s="66"/>
      <c r="AN48" s="66"/>
      <c r="AO48" s="66"/>
      <c r="AP48" s="66"/>
      <c r="AQ48" s="66"/>
      <c r="AR48" s="66"/>
    </row>
    <row r="49" spans="1:44" s="71" customFormat="1" ht="12.75">
      <c r="A49" s="36" t="s">
        <v>95</v>
      </c>
      <c r="B49" s="135">
        <v>207.54222771490967</v>
      </c>
      <c r="C49" s="135">
        <v>264.6208326041967</v>
      </c>
      <c r="D49" s="135">
        <v>317.72221387145726</v>
      </c>
      <c r="E49" s="135">
        <v>386.5391188135594</v>
      </c>
      <c r="F49" s="135">
        <v>447.96095527049454</v>
      </c>
      <c r="G49" s="135">
        <v>517.8063926175126</v>
      </c>
      <c r="H49" s="135">
        <v>595.0332954799595</v>
      </c>
      <c r="I49" s="135">
        <v>678.1425225173763</v>
      </c>
      <c r="J49" s="135">
        <v>754.2417624405251</v>
      </c>
      <c r="K49" s="135">
        <v>858.778695</v>
      </c>
      <c r="L49" s="86"/>
      <c r="M49" s="138"/>
      <c r="N49" s="69"/>
      <c r="O49" s="69"/>
      <c r="P49" s="69"/>
      <c r="Q49" s="69"/>
      <c r="R49" s="69"/>
      <c r="S49" s="69"/>
      <c r="T49" s="69"/>
      <c r="U49" s="69"/>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ht="12.75">
      <c r="A50" s="139" t="s">
        <v>96</v>
      </c>
      <c r="B50" s="137">
        <v>200.8967415559011</v>
      </c>
      <c r="C50" s="137">
        <v>255.97991925978408</v>
      </c>
      <c r="D50" s="137">
        <v>307.31778227217967</v>
      </c>
      <c r="E50" s="137">
        <v>378.3583787568218</v>
      </c>
      <c r="F50" s="137">
        <v>438.9902584179065</v>
      </c>
      <c r="G50" s="137">
        <v>507.99362362403406</v>
      </c>
      <c r="H50" s="137">
        <v>584.7428693432441</v>
      </c>
      <c r="I50" s="137">
        <v>664.2116974344216</v>
      </c>
      <c r="J50" s="137">
        <v>737.9308794405251</v>
      </c>
      <c r="K50" s="137">
        <v>838.1710009999999</v>
      </c>
      <c r="L50" s="92"/>
      <c r="M50" s="138"/>
      <c r="N50" s="65"/>
      <c r="O50" s="65"/>
      <c r="P50" s="65"/>
      <c r="Q50" s="65"/>
      <c r="R50" s="65"/>
      <c r="S50" s="65"/>
      <c r="T50" s="65"/>
      <c r="U50" s="65"/>
      <c r="V50" s="66"/>
      <c r="W50" s="66"/>
      <c r="X50" s="66"/>
      <c r="Y50" s="66"/>
      <c r="Z50" s="66"/>
      <c r="AA50" s="66"/>
      <c r="AB50" s="66"/>
      <c r="AC50" s="66"/>
      <c r="AD50" s="66"/>
      <c r="AE50" s="66"/>
      <c r="AF50" s="66"/>
      <c r="AG50" s="66"/>
      <c r="AH50" s="66"/>
      <c r="AI50" s="66"/>
      <c r="AJ50" s="66"/>
      <c r="AK50" s="66"/>
      <c r="AL50" s="66"/>
      <c r="AM50" s="66"/>
      <c r="AN50" s="66"/>
      <c r="AO50" s="66"/>
      <c r="AP50" s="66"/>
      <c r="AQ50" s="66"/>
      <c r="AR50" s="66"/>
    </row>
    <row r="51" spans="1:44" ht="12.75">
      <c r="A51" s="140" t="s">
        <v>97</v>
      </c>
      <c r="B51" s="137">
        <v>6.6454861590085805</v>
      </c>
      <c r="C51" s="137">
        <v>8.640913344412644</v>
      </c>
      <c r="D51" s="137">
        <v>10.404431599277615</v>
      </c>
      <c r="E51" s="137">
        <v>8.180740056737587</v>
      </c>
      <c r="F51" s="137">
        <v>8.970696852588047</v>
      </c>
      <c r="G51" s="141">
        <v>9.812768993478567</v>
      </c>
      <c r="H51" s="137">
        <v>10.290426136715393</v>
      </c>
      <c r="I51" s="137">
        <v>13.930825082954737</v>
      </c>
      <c r="J51" s="137">
        <v>16.310883</v>
      </c>
      <c r="K51" s="137">
        <v>20.607694</v>
      </c>
      <c r="L51" s="92"/>
      <c r="M51" s="130"/>
      <c r="N51" s="78"/>
      <c r="O51" s="78"/>
      <c r="P51" s="78"/>
      <c r="Q51" s="78"/>
      <c r="R51" s="78"/>
      <c r="S51" s="78"/>
      <c r="T51" s="78"/>
      <c r="U51" s="65"/>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spans="1:44" s="71" customFormat="1" ht="12.75">
      <c r="A52" s="41" t="s">
        <v>98</v>
      </c>
      <c r="B52" s="142">
        <v>12.9</v>
      </c>
      <c r="C52" s="142">
        <v>9.4</v>
      </c>
      <c r="D52" s="142">
        <v>6.3</v>
      </c>
      <c r="E52" s="142">
        <v>4.023</v>
      </c>
      <c r="F52" s="142">
        <v>2.8831274285714286</v>
      </c>
      <c r="G52" s="142">
        <v>2.027</v>
      </c>
      <c r="H52" s="142">
        <v>1.484</v>
      </c>
      <c r="I52" s="142">
        <v>1.193</v>
      </c>
      <c r="J52" s="142">
        <v>0.845</v>
      </c>
      <c r="K52" s="142">
        <v>0.711182</v>
      </c>
      <c r="L52" s="86"/>
      <c r="M52" s="130"/>
      <c r="N52" s="73"/>
      <c r="O52" s="73"/>
      <c r="P52" s="73"/>
      <c r="Q52" s="73"/>
      <c r="R52" s="73"/>
      <c r="S52" s="73"/>
      <c r="T52" s="73"/>
      <c r="U52" s="73"/>
      <c r="V52" s="70"/>
      <c r="W52" s="70"/>
      <c r="X52" s="70"/>
      <c r="Y52" s="70"/>
      <c r="Z52" s="70"/>
      <c r="AA52" s="70"/>
      <c r="AB52" s="70"/>
      <c r="AC52" s="70"/>
      <c r="AD52" s="70"/>
      <c r="AE52" s="70"/>
      <c r="AF52" s="70"/>
      <c r="AG52" s="70"/>
      <c r="AH52" s="70"/>
      <c r="AI52" s="70"/>
      <c r="AJ52" s="70"/>
      <c r="AK52" s="70"/>
      <c r="AL52" s="70"/>
      <c r="AM52" s="70"/>
      <c r="AN52" s="70"/>
      <c r="AO52" s="70"/>
      <c r="AP52" s="70"/>
      <c r="AQ52" s="70"/>
      <c r="AR52" s="70"/>
    </row>
    <row r="53" spans="1:44" s="146" customFormat="1" ht="15">
      <c r="A53" s="143" t="s">
        <v>99</v>
      </c>
      <c r="B53" s="144"/>
      <c r="C53" s="144"/>
      <c r="D53" s="144"/>
      <c r="E53" s="144"/>
      <c r="F53" s="144"/>
      <c r="G53" s="144"/>
      <c r="H53" s="144"/>
      <c r="I53" s="144"/>
      <c r="J53" s="144"/>
      <c r="K53" s="144"/>
      <c r="L53" s="92"/>
      <c r="M53" s="122"/>
      <c r="N53" s="78"/>
      <c r="O53" s="78"/>
      <c r="P53" s="78"/>
      <c r="Q53" s="78"/>
      <c r="R53" s="78"/>
      <c r="S53" s="78"/>
      <c r="T53" s="78"/>
      <c r="U53" s="78"/>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row>
    <row r="54" spans="1:44" ht="12.75">
      <c r="A54" s="81"/>
      <c r="B54" s="121"/>
      <c r="C54" s="121"/>
      <c r="D54" s="121"/>
      <c r="E54" s="121"/>
      <c r="F54" s="121"/>
      <c r="G54" s="121"/>
      <c r="H54" s="121"/>
      <c r="I54" s="121"/>
      <c r="J54" s="121"/>
      <c r="K54" s="121"/>
      <c r="L54" s="73"/>
      <c r="M54" s="21"/>
      <c r="N54" s="21"/>
      <c r="O54" s="21"/>
      <c r="P54" s="21"/>
      <c r="Q54" s="21"/>
      <c r="R54" s="21"/>
      <c r="S54" s="21"/>
      <c r="T54" s="21"/>
      <c r="U54" s="21"/>
      <c r="V54" s="66"/>
      <c r="W54" s="2"/>
      <c r="X54" s="66"/>
      <c r="Y54" s="66"/>
      <c r="Z54" s="66"/>
      <c r="AA54" s="66"/>
      <c r="AB54" s="66"/>
      <c r="AC54" s="66"/>
      <c r="AD54" s="66"/>
      <c r="AE54" s="66"/>
      <c r="AF54" s="66"/>
      <c r="AG54" s="66"/>
      <c r="AH54" s="66"/>
      <c r="AI54" s="66"/>
      <c r="AJ54" s="66"/>
      <c r="AK54" s="66"/>
      <c r="AL54" s="66"/>
      <c r="AM54" s="66"/>
      <c r="AN54" s="66"/>
      <c r="AO54" s="66"/>
      <c r="AP54" s="66"/>
      <c r="AQ54" s="66"/>
      <c r="AR54" s="66"/>
    </row>
    <row r="55" spans="1:44" ht="12.75">
      <c r="A55" s="147" t="s">
        <v>100</v>
      </c>
      <c r="B55" s="148"/>
      <c r="C55" s="148"/>
      <c r="D55" s="148"/>
      <c r="E55" s="148"/>
      <c r="F55" s="148"/>
      <c r="G55" s="148"/>
      <c r="H55" s="148"/>
      <c r="I55" s="148"/>
      <c r="J55" s="96"/>
      <c r="K55" s="148"/>
      <c r="L55" s="78"/>
      <c r="M55" s="24"/>
      <c r="N55" s="24"/>
      <c r="O55" s="24"/>
      <c r="P55" s="24"/>
      <c r="Q55" s="24"/>
      <c r="R55" s="24"/>
      <c r="S55" s="24"/>
      <c r="T55" s="24"/>
      <c r="U55" s="24"/>
      <c r="V55" s="66"/>
      <c r="W55" s="2"/>
      <c r="X55" s="66"/>
      <c r="Y55" s="66"/>
      <c r="Z55" s="66"/>
      <c r="AA55" s="66"/>
      <c r="AB55" s="66"/>
      <c r="AC55" s="66"/>
      <c r="AD55" s="66"/>
      <c r="AE55" s="66"/>
      <c r="AF55" s="66"/>
      <c r="AG55" s="66"/>
      <c r="AH55" s="66"/>
      <c r="AI55" s="66"/>
      <c r="AJ55" s="66"/>
      <c r="AK55" s="66"/>
      <c r="AL55" s="66"/>
      <c r="AM55" s="66"/>
      <c r="AN55" s="66"/>
      <c r="AO55" s="66"/>
      <c r="AP55" s="66"/>
      <c r="AQ55" s="66"/>
      <c r="AR55" s="66"/>
    </row>
    <row r="56" spans="1:44" ht="12.75">
      <c r="A56" s="1" t="s">
        <v>101</v>
      </c>
      <c r="B56" s="148"/>
      <c r="C56" s="148"/>
      <c r="D56" s="148"/>
      <c r="E56" s="148"/>
      <c r="F56" s="148"/>
      <c r="G56" s="148"/>
      <c r="H56" s="148"/>
      <c r="I56" s="148"/>
      <c r="J56" s="96"/>
      <c r="K56" s="148"/>
      <c r="L56" s="78"/>
      <c r="M56" s="24"/>
      <c r="N56" s="24"/>
      <c r="O56" s="24"/>
      <c r="P56" s="24"/>
      <c r="Q56" s="24"/>
      <c r="R56" s="24"/>
      <c r="S56" s="24"/>
      <c r="T56" s="24"/>
      <c r="U56" s="24"/>
      <c r="V56" s="66"/>
      <c r="W56" s="2"/>
      <c r="X56" s="66"/>
      <c r="Y56" s="66"/>
      <c r="Z56" s="66"/>
      <c r="AA56" s="66"/>
      <c r="AB56" s="66"/>
      <c r="AC56" s="66"/>
      <c r="AD56" s="66"/>
      <c r="AE56" s="66"/>
      <c r="AF56" s="66"/>
      <c r="AG56" s="66"/>
      <c r="AH56" s="66"/>
      <c r="AI56" s="66"/>
      <c r="AJ56" s="66"/>
      <c r="AK56" s="66"/>
      <c r="AL56" s="66"/>
      <c r="AM56" s="66"/>
      <c r="AN56" s="66"/>
      <c r="AO56" s="66"/>
      <c r="AP56" s="66"/>
      <c r="AQ56" s="66"/>
      <c r="AR56" s="66"/>
    </row>
    <row r="57" spans="1:44" ht="12.75">
      <c r="A57" s="18"/>
      <c r="B57" s="67">
        <v>1997</v>
      </c>
      <c r="C57" s="67">
        <v>1998</v>
      </c>
      <c r="D57" s="67">
        <v>1999</v>
      </c>
      <c r="E57" s="67">
        <v>2000</v>
      </c>
      <c r="F57" s="67">
        <v>2001</v>
      </c>
      <c r="G57" s="67">
        <v>2002</v>
      </c>
      <c r="H57" s="67">
        <v>2003</v>
      </c>
      <c r="I57" s="67">
        <v>2004</v>
      </c>
      <c r="J57" s="68">
        <v>2005</v>
      </c>
      <c r="K57" s="67">
        <v>2006</v>
      </c>
      <c r="L57" s="78"/>
      <c r="M57" s="24"/>
      <c r="N57" s="24"/>
      <c r="O57" s="24"/>
      <c r="P57" s="24"/>
      <c r="Q57" s="24"/>
      <c r="R57" s="24"/>
      <c r="S57" s="24"/>
      <c r="T57" s="24"/>
      <c r="U57" s="24"/>
      <c r="V57" s="66"/>
      <c r="W57" s="2"/>
      <c r="X57" s="66"/>
      <c r="Y57" s="66"/>
      <c r="Z57" s="66"/>
      <c r="AA57" s="66"/>
      <c r="AB57" s="66"/>
      <c r="AC57" s="66"/>
      <c r="AD57" s="66"/>
      <c r="AE57" s="66"/>
      <c r="AF57" s="66"/>
      <c r="AG57" s="66"/>
      <c r="AH57" s="66"/>
      <c r="AI57" s="66"/>
      <c r="AJ57" s="66"/>
      <c r="AK57" s="66"/>
      <c r="AL57" s="66"/>
      <c r="AM57" s="66"/>
      <c r="AN57" s="66"/>
      <c r="AO57" s="66"/>
      <c r="AP57" s="66"/>
      <c r="AQ57" s="66"/>
      <c r="AR57" s="66"/>
    </row>
    <row r="58" spans="1:44" ht="12.75">
      <c r="A58" s="1" t="s">
        <v>3</v>
      </c>
      <c r="B58" s="135">
        <v>343.88</v>
      </c>
      <c r="C58" s="135">
        <v>360.0447</v>
      </c>
      <c r="D58" s="135">
        <v>371.2645</v>
      </c>
      <c r="E58" s="135">
        <v>370.35983100000004</v>
      </c>
      <c r="F58" s="135">
        <v>396.659838</v>
      </c>
      <c r="G58" s="135">
        <v>440.251</v>
      </c>
      <c r="H58" s="135">
        <v>442.775</v>
      </c>
      <c r="I58" s="135">
        <v>465.55600000000004</v>
      </c>
      <c r="J58" s="135">
        <v>480.437582</v>
      </c>
      <c r="K58" s="135">
        <v>509.677005</v>
      </c>
      <c r="L58" s="92"/>
      <c r="M58" s="24"/>
      <c r="N58" s="24"/>
      <c r="O58" s="24"/>
      <c r="P58" s="24"/>
      <c r="Q58" s="24"/>
      <c r="R58" s="24"/>
      <c r="S58" s="24"/>
      <c r="T58" s="24"/>
      <c r="U58" s="24"/>
      <c r="V58" s="66"/>
      <c r="W58" s="66"/>
      <c r="X58" s="66"/>
      <c r="Y58" s="66"/>
      <c r="Z58" s="66"/>
      <c r="AA58" s="66"/>
      <c r="AB58" s="66"/>
      <c r="AC58" s="66"/>
      <c r="AD58" s="66"/>
      <c r="AE58" s="66"/>
      <c r="AF58" s="66"/>
      <c r="AG58" s="66"/>
      <c r="AH58" s="66"/>
      <c r="AI58" s="66"/>
      <c r="AJ58" s="66"/>
      <c r="AK58" s="66"/>
      <c r="AL58" s="66"/>
      <c r="AM58" s="66"/>
      <c r="AN58" s="66"/>
      <c r="AO58" s="66"/>
      <c r="AP58" s="66"/>
      <c r="AQ58" s="66"/>
      <c r="AR58" s="66"/>
    </row>
    <row r="59" spans="1:44" ht="12.75">
      <c r="A59" s="1"/>
      <c r="B59" s="149"/>
      <c r="C59" s="149"/>
      <c r="D59" s="149"/>
      <c r="E59" s="149"/>
      <c r="F59" s="149"/>
      <c r="G59" s="149"/>
      <c r="H59" s="149"/>
      <c r="I59" s="149"/>
      <c r="J59" s="149"/>
      <c r="K59" s="149"/>
      <c r="L59" s="73"/>
      <c r="M59" s="21"/>
      <c r="N59" s="21"/>
      <c r="O59" s="21"/>
      <c r="P59" s="21"/>
      <c r="Q59" s="21"/>
      <c r="R59" s="21"/>
      <c r="S59" s="21"/>
      <c r="T59" s="21"/>
      <c r="U59" s="21"/>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spans="1:44" ht="15">
      <c r="A60" s="36" t="s">
        <v>150</v>
      </c>
      <c r="B60" s="135">
        <v>282.738</v>
      </c>
      <c r="C60" s="135">
        <v>305.5917</v>
      </c>
      <c r="D60" s="135">
        <v>318.3465</v>
      </c>
      <c r="E60" s="135">
        <v>320.93483100000003</v>
      </c>
      <c r="F60" s="135">
        <v>343.549167</v>
      </c>
      <c r="G60" s="135">
        <v>393.907</v>
      </c>
      <c r="H60" s="135">
        <v>395.474</v>
      </c>
      <c r="I60" s="135">
        <v>418.155</v>
      </c>
      <c r="J60" s="135">
        <v>431.62706500613564</v>
      </c>
      <c r="K60" s="135">
        <v>460.016523</v>
      </c>
      <c r="L60" s="78"/>
      <c r="M60" s="24"/>
      <c r="N60" s="24"/>
      <c r="O60" s="24"/>
      <c r="P60" s="24"/>
      <c r="Q60" s="24"/>
      <c r="R60" s="24"/>
      <c r="S60" s="24"/>
      <c r="T60" s="24"/>
      <c r="U60" s="24"/>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spans="1:44" ht="12.75">
      <c r="A61" s="150" t="s">
        <v>102</v>
      </c>
      <c r="B61" s="135">
        <v>122.495</v>
      </c>
      <c r="C61" s="135">
        <v>147.52370000000002</v>
      </c>
      <c r="D61" s="135">
        <v>172.7455</v>
      </c>
      <c r="E61" s="135">
        <v>192.065831</v>
      </c>
      <c r="F61" s="135">
        <v>234.49285799999998</v>
      </c>
      <c r="G61" s="135">
        <v>299.921</v>
      </c>
      <c r="H61" s="135">
        <v>314.835</v>
      </c>
      <c r="I61" s="135">
        <v>348.485</v>
      </c>
      <c r="J61" s="135">
        <v>371.857</v>
      </c>
      <c r="K61" s="135">
        <v>415.980958</v>
      </c>
      <c r="L61" s="78"/>
      <c r="M61" s="24"/>
      <c r="N61" s="24"/>
      <c r="O61" s="24"/>
      <c r="P61" s="24"/>
      <c r="Q61" s="24"/>
      <c r="R61" s="24"/>
      <c r="S61" s="24"/>
      <c r="T61" s="24"/>
      <c r="U61" s="24"/>
      <c r="V61" s="66"/>
      <c r="W61" s="66"/>
      <c r="X61" s="66"/>
      <c r="Y61" s="66"/>
      <c r="Z61" s="66"/>
      <c r="AA61" s="66"/>
      <c r="AB61" s="66"/>
      <c r="AC61" s="66"/>
      <c r="AD61" s="66"/>
      <c r="AE61" s="66"/>
      <c r="AF61" s="66"/>
      <c r="AG61" s="66"/>
      <c r="AH61" s="66"/>
      <c r="AI61" s="66"/>
      <c r="AJ61" s="66"/>
      <c r="AK61" s="66"/>
      <c r="AL61" s="66"/>
      <c r="AM61" s="66"/>
      <c r="AN61" s="66"/>
      <c r="AO61" s="66"/>
      <c r="AP61" s="66"/>
      <c r="AQ61" s="66"/>
      <c r="AR61" s="66"/>
    </row>
    <row r="62" spans="1:44" ht="12.75">
      <c r="A62" s="151" t="s">
        <v>103</v>
      </c>
      <c r="B62" s="137">
        <v>109.1</v>
      </c>
      <c r="C62" s="137">
        <v>126.13570000000001</v>
      </c>
      <c r="D62" s="137">
        <v>129.946</v>
      </c>
      <c r="E62" s="137">
        <v>128.720831</v>
      </c>
      <c r="F62" s="137">
        <v>143.819057</v>
      </c>
      <c r="G62" s="137">
        <v>153.194</v>
      </c>
      <c r="H62" s="137">
        <v>164.424</v>
      </c>
      <c r="I62" s="137">
        <v>160.164</v>
      </c>
      <c r="J62" s="137">
        <v>95.811</v>
      </c>
      <c r="K62" s="137">
        <v>73.091301</v>
      </c>
      <c r="L62" s="78"/>
      <c r="M62" s="24"/>
      <c r="N62" s="24"/>
      <c r="O62" s="24"/>
      <c r="P62" s="24"/>
      <c r="Q62" s="24"/>
      <c r="R62" s="24"/>
      <c r="S62" s="24"/>
      <c r="T62" s="24"/>
      <c r="U62" s="24"/>
      <c r="V62" s="66"/>
      <c r="W62" s="66"/>
      <c r="X62" s="66"/>
      <c r="Y62" s="66"/>
      <c r="Z62" s="66"/>
      <c r="AA62" s="66"/>
      <c r="AB62" s="66"/>
      <c r="AC62" s="66"/>
      <c r="AD62" s="66"/>
      <c r="AE62" s="66"/>
      <c r="AF62" s="66"/>
      <c r="AG62" s="66"/>
      <c r="AH62" s="66"/>
      <c r="AI62" s="66"/>
      <c r="AJ62" s="66"/>
      <c r="AK62" s="66"/>
      <c r="AL62" s="66"/>
      <c r="AM62" s="66"/>
      <c r="AN62" s="66"/>
      <c r="AO62" s="66"/>
      <c r="AP62" s="66"/>
      <c r="AQ62" s="66"/>
      <c r="AR62" s="66"/>
    </row>
    <row r="63" spans="1:44" ht="12.75">
      <c r="A63" s="151" t="s">
        <v>104</v>
      </c>
      <c r="B63" s="137" t="s">
        <v>2</v>
      </c>
      <c r="C63" s="137">
        <v>3.16</v>
      </c>
      <c r="D63" s="137">
        <v>14.5025</v>
      </c>
      <c r="E63" s="137">
        <v>34.559</v>
      </c>
      <c r="F63" s="137">
        <v>62.008953999999996</v>
      </c>
      <c r="G63" s="137">
        <v>81.4</v>
      </c>
      <c r="H63" s="137">
        <v>101.548</v>
      </c>
      <c r="I63" s="137">
        <v>138.409</v>
      </c>
      <c r="J63" s="137">
        <v>227.809</v>
      </c>
      <c r="K63" s="137">
        <v>292.38777000000005</v>
      </c>
      <c r="L63" s="78"/>
      <c r="M63" s="65"/>
      <c r="N63" s="65"/>
      <c r="O63" s="65"/>
      <c r="P63" s="65"/>
      <c r="Q63" s="65"/>
      <c r="R63" s="65"/>
      <c r="S63" s="65"/>
      <c r="T63" s="65"/>
      <c r="U63" s="65"/>
      <c r="V63" s="66"/>
      <c r="W63" s="66"/>
      <c r="X63" s="66"/>
      <c r="Y63" s="66"/>
      <c r="Z63" s="66"/>
      <c r="AA63" s="66"/>
      <c r="AB63" s="66"/>
      <c r="AC63" s="66"/>
      <c r="AD63" s="66"/>
      <c r="AE63" s="66"/>
      <c r="AF63" s="66"/>
      <c r="AG63" s="66"/>
      <c r="AH63" s="66"/>
      <c r="AI63" s="66"/>
      <c r="AJ63" s="66"/>
      <c r="AK63" s="66"/>
      <c r="AL63" s="66"/>
      <c r="AM63" s="66"/>
      <c r="AN63" s="66"/>
      <c r="AO63" s="66"/>
      <c r="AP63" s="66"/>
      <c r="AQ63" s="66"/>
      <c r="AR63" s="66"/>
    </row>
    <row r="64" spans="1:44" ht="12.75">
      <c r="A64" s="152" t="s">
        <v>105</v>
      </c>
      <c r="B64" s="137" t="s">
        <v>106</v>
      </c>
      <c r="C64" s="137">
        <v>3.16</v>
      </c>
      <c r="D64" s="137">
        <v>14.5025</v>
      </c>
      <c r="E64" s="137">
        <v>34.559</v>
      </c>
      <c r="F64" s="137">
        <v>62.008953999999996</v>
      </c>
      <c r="G64" s="137" t="s">
        <v>2</v>
      </c>
      <c r="H64" s="137">
        <v>91.636</v>
      </c>
      <c r="I64" s="137">
        <v>111.981</v>
      </c>
      <c r="J64" s="137">
        <v>131.836</v>
      </c>
      <c r="K64" s="137">
        <v>144.291542</v>
      </c>
      <c r="L64" s="78"/>
      <c r="M64" s="65"/>
      <c r="N64" s="65"/>
      <c r="O64" s="65"/>
      <c r="P64" s="65"/>
      <c r="Q64" s="65"/>
      <c r="R64" s="65"/>
      <c r="S64" s="65"/>
      <c r="T64" s="65"/>
      <c r="U64" s="65"/>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spans="1:44" ht="12.75">
      <c r="A65" s="152" t="s">
        <v>107</v>
      </c>
      <c r="B65" s="137" t="s">
        <v>106</v>
      </c>
      <c r="C65" s="137" t="s">
        <v>106</v>
      </c>
      <c r="D65" s="137" t="s">
        <v>106</v>
      </c>
      <c r="E65" s="137" t="s">
        <v>106</v>
      </c>
      <c r="F65" s="137" t="s">
        <v>106</v>
      </c>
      <c r="G65" s="137" t="s">
        <v>2</v>
      </c>
      <c r="H65" s="137">
        <v>9.912</v>
      </c>
      <c r="I65" s="137">
        <v>26.428</v>
      </c>
      <c r="J65" s="137">
        <v>95.973</v>
      </c>
      <c r="K65" s="137">
        <v>148.096228</v>
      </c>
      <c r="L65" s="78"/>
      <c r="M65" s="78"/>
      <c r="N65" s="78"/>
      <c r="O65" s="78"/>
      <c r="P65" s="78"/>
      <c r="Q65" s="78"/>
      <c r="R65" s="78"/>
      <c r="S65" s="78"/>
      <c r="T65" s="78"/>
      <c r="U65" s="65"/>
      <c r="V65" s="66"/>
      <c r="W65" s="66"/>
      <c r="X65" s="66"/>
      <c r="Y65" s="66"/>
      <c r="Z65" s="66"/>
      <c r="AA65" s="66"/>
      <c r="AB65" s="66"/>
      <c r="AC65" s="66"/>
      <c r="AD65" s="66"/>
      <c r="AE65" s="66"/>
      <c r="AF65" s="66"/>
      <c r="AG65" s="66"/>
      <c r="AH65" s="66"/>
      <c r="AI65" s="66"/>
      <c r="AJ65" s="66"/>
      <c r="AK65" s="66"/>
      <c r="AL65" s="66"/>
      <c r="AM65" s="66"/>
      <c r="AN65" s="66"/>
      <c r="AO65" s="66"/>
      <c r="AP65" s="66"/>
      <c r="AQ65" s="66"/>
      <c r="AR65" s="66"/>
    </row>
    <row r="66" spans="1:44" ht="12.75">
      <c r="A66" s="151" t="s">
        <v>108</v>
      </c>
      <c r="B66" s="137">
        <v>13.395</v>
      </c>
      <c r="C66" s="137">
        <v>18.228</v>
      </c>
      <c r="D66" s="137">
        <v>28.297</v>
      </c>
      <c r="E66" s="137">
        <v>28.786</v>
      </c>
      <c r="F66" s="137">
        <v>28.664847</v>
      </c>
      <c r="G66" s="137">
        <v>26.834</v>
      </c>
      <c r="H66" s="137">
        <v>25.464</v>
      </c>
      <c r="I66" s="137">
        <v>24.776</v>
      </c>
      <c r="J66" s="137">
        <v>21.791</v>
      </c>
      <c r="K66" s="137">
        <v>16.906686</v>
      </c>
      <c r="L66" s="73"/>
      <c r="M66" s="73"/>
      <c r="N66" s="73"/>
      <c r="O66" s="73"/>
      <c r="P66" s="73"/>
      <c r="Q66" s="73"/>
      <c r="R66" s="73"/>
      <c r="S66" s="73"/>
      <c r="T66" s="73"/>
      <c r="U66" s="73"/>
      <c r="V66" s="66"/>
      <c r="W66" s="66"/>
      <c r="X66" s="66"/>
      <c r="Y66" s="66"/>
      <c r="Z66" s="66"/>
      <c r="AA66" s="66"/>
      <c r="AB66" s="66"/>
      <c r="AC66" s="66"/>
      <c r="AD66" s="66"/>
      <c r="AE66" s="66"/>
      <c r="AF66" s="66"/>
      <c r="AG66" s="66"/>
      <c r="AH66" s="66"/>
      <c r="AI66" s="66"/>
      <c r="AJ66" s="66"/>
      <c r="AK66" s="66"/>
      <c r="AL66" s="66"/>
      <c r="AM66" s="66"/>
      <c r="AN66" s="66"/>
      <c r="AO66" s="66"/>
      <c r="AP66" s="66"/>
      <c r="AQ66" s="66"/>
      <c r="AR66" s="66"/>
    </row>
    <row r="67" spans="1:44" ht="12.75">
      <c r="A67" s="151" t="s">
        <v>109</v>
      </c>
      <c r="B67" s="137" t="s">
        <v>2</v>
      </c>
      <c r="C67" s="137" t="s">
        <v>2</v>
      </c>
      <c r="D67" s="137" t="s">
        <v>2</v>
      </c>
      <c r="E67" s="137" t="s">
        <v>2</v>
      </c>
      <c r="F67" s="137" t="s">
        <v>2</v>
      </c>
      <c r="G67" s="137">
        <v>38.493</v>
      </c>
      <c r="H67" s="137">
        <v>23.399</v>
      </c>
      <c r="I67" s="137">
        <v>25.136</v>
      </c>
      <c r="J67" s="137">
        <v>26.446</v>
      </c>
      <c r="K67" s="137">
        <v>33.595201</v>
      </c>
      <c r="L67" s="73"/>
      <c r="M67" s="86"/>
      <c r="N67" s="86"/>
      <c r="O67" s="86"/>
      <c r="P67" s="86"/>
      <c r="Q67" s="86"/>
      <c r="R67" s="86"/>
      <c r="S67" s="86"/>
      <c r="T67" s="86"/>
      <c r="U67" s="87"/>
      <c r="V67" s="90"/>
      <c r="W67" s="66"/>
      <c r="X67" s="66"/>
      <c r="Y67" s="66"/>
      <c r="Z67" s="66"/>
      <c r="AA67" s="66"/>
      <c r="AB67" s="66"/>
      <c r="AC67" s="66"/>
      <c r="AD67" s="66"/>
      <c r="AE67" s="66"/>
      <c r="AF67" s="66"/>
      <c r="AG67" s="66"/>
      <c r="AH67" s="66"/>
      <c r="AI67" s="66"/>
      <c r="AJ67" s="66"/>
      <c r="AK67" s="66"/>
      <c r="AL67" s="66"/>
      <c r="AM67" s="66"/>
      <c r="AN67" s="66"/>
      <c r="AO67" s="66"/>
      <c r="AP67" s="66"/>
      <c r="AQ67" s="66"/>
      <c r="AR67" s="66"/>
    </row>
    <row r="68" spans="1:44" ht="12.75">
      <c r="A68" s="150" t="s">
        <v>94</v>
      </c>
      <c r="B68" s="135">
        <v>160.243</v>
      </c>
      <c r="C68" s="135">
        <v>158.06799999999998</v>
      </c>
      <c r="D68" s="135">
        <v>145.601</v>
      </c>
      <c r="E68" s="135">
        <v>128.86900000000003</v>
      </c>
      <c r="F68" s="135">
        <v>109.05630900000001</v>
      </c>
      <c r="G68" s="135">
        <v>93.986</v>
      </c>
      <c r="H68" s="135">
        <v>80.639</v>
      </c>
      <c r="I68" s="135">
        <v>69.67</v>
      </c>
      <c r="J68" s="135">
        <v>59.770065006135596</v>
      </c>
      <c r="K68" s="135">
        <v>44.035565</v>
      </c>
      <c r="L68" s="73"/>
      <c r="M68" s="86"/>
      <c r="N68" s="86"/>
      <c r="O68" s="86"/>
      <c r="P68" s="86"/>
      <c r="Q68" s="86"/>
      <c r="R68" s="86"/>
      <c r="S68" s="86"/>
      <c r="T68" s="86"/>
      <c r="U68" s="86"/>
      <c r="V68" s="90"/>
      <c r="W68" s="66"/>
      <c r="X68" s="66"/>
      <c r="Y68" s="66"/>
      <c r="Z68" s="66"/>
      <c r="AA68" s="66"/>
      <c r="AB68" s="66"/>
      <c r="AC68" s="66"/>
      <c r="AD68" s="66"/>
      <c r="AE68" s="66"/>
      <c r="AF68" s="66"/>
      <c r="AG68" s="66"/>
      <c r="AH68" s="66"/>
      <c r="AI68" s="66"/>
      <c r="AJ68" s="66"/>
      <c r="AK68" s="66"/>
      <c r="AL68" s="66"/>
      <c r="AM68" s="66"/>
      <c r="AN68" s="66"/>
      <c r="AO68" s="66"/>
      <c r="AP68" s="66"/>
      <c r="AQ68" s="66"/>
      <c r="AR68" s="66"/>
    </row>
    <row r="69" spans="1:44" ht="12.75">
      <c r="A69" s="153" t="s">
        <v>110</v>
      </c>
      <c r="B69" s="137">
        <v>14.292</v>
      </c>
      <c r="C69" s="137">
        <v>13.654</v>
      </c>
      <c r="D69" s="137">
        <v>9.416</v>
      </c>
      <c r="E69" s="137">
        <v>6.284</v>
      </c>
      <c r="F69" s="137">
        <v>5.593627000000001</v>
      </c>
      <c r="G69" s="137">
        <v>4.9</v>
      </c>
      <c r="H69" s="137">
        <v>4.178</v>
      </c>
      <c r="I69" s="137">
        <v>3.025</v>
      </c>
      <c r="J69" s="137">
        <v>2.641</v>
      </c>
      <c r="K69" s="137">
        <v>1.0457</v>
      </c>
      <c r="L69" s="78"/>
      <c r="M69" s="92"/>
      <c r="N69" s="92"/>
      <c r="O69" s="92"/>
      <c r="P69" s="92"/>
      <c r="Q69" s="92"/>
      <c r="R69" s="92"/>
      <c r="S69" s="92"/>
      <c r="T69" s="92"/>
      <c r="U69" s="92"/>
      <c r="V69" s="66"/>
      <c r="W69" s="66"/>
      <c r="X69" s="66"/>
      <c r="Y69" s="66"/>
      <c r="Z69" s="66"/>
      <c r="AA69" s="66"/>
      <c r="AB69" s="66"/>
      <c r="AC69" s="66"/>
      <c r="AD69" s="66"/>
      <c r="AE69" s="66"/>
      <c r="AF69" s="66"/>
      <c r="AG69" s="66"/>
      <c r="AH69" s="66"/>
      <c r="AI69" s="66"/>
      <c r="AJ69" s="66"/>
      <c r="AK69" s="66"/>
      <c r="AL69" s="66"/>
      <c r="AM69" s="66"/>
      <c r="AN69" s="66"/>
      <c r="AO69" s="66"/>
      <c r="AP69" s="66"/>
      <c r="AQ69" s="66"/>
      <c r="AR69" s="66"/>
    </row>
    <row r="70" spans="1:44" ht="12.75">
      <c r="A70" s="151" t="s">
        <v>111</v>
      </c>
      <c r="B70" s="137">
        <v>104.3</v>
      </c>
      <c r="C70" s="137">
        <v>106.913</v>
      </c>
      <c r="D70" s="137">
        <v>106.97</v>
      </c>
      <c r="E70" s="137">
        <v>90.177</v>
      </c>
      <c r="F70" s="137">
        <v>74.4</v>
      </c>
      <c r="G70" s="137">
        <v>61.747</v>
      </c>
      <c r="H70" s="137">
        <v>52.061</v>
      </c>
      <c r="I70" s="137">
        <v>44.64</v>
      </c>
      <c r="J70" s="137">
        <v>37.976</v>
      </c>
      <c r="K70" s="137">
        <v>32.588295</v>
      </c>
      <c r="L70" s="78"/>
      <c r="M70" s="92"/>
      <c r="N70" s="92"/>
      <c r="O70" s="92"/>
      <c r="P70" s="92"/>
      <c r="Q70" s="92"/>
      <c r="R70" s="92"/>
      <c r="S70" s="92"/>
      <c r="T70" s="92"/>
      <c r="U70" s="92"/>
      <c r="V70" s="66"/>
      <c r="W70" s="66"/>
      <c r="X70" s="66"/>
      <c r="Y70" s="66"/>
      <c r="Z70" s="66"/>
      <c r="AA70" s="66"/>
      <c r="AB70" s="66"/>
      <c r="AC70" s="66"/>
      <c r="AD70" s="66"/>
      <c r="AE70" s="66"/>
      <c r="AF70" s="66"/>
      <c r="AG70" s="66"/>
      <c r="AH70" s="66"/>
      <c r="AI70" s="66"/>
      <c r="AJ70" s="66"/>
      <c r="AK70" s="66"/>
      <c r="AL70" s="66"/>
      <c r="AM70" s="66"/>
      <c r="AN70" s="66"/>
      <c r="AO70" s="66"/>
      <c r="AP70" s="66"/>
      <c r="AQ70" s="66"/>
      <c r="AR70" s="66"/>
    </row>
    <row r="71" spans="1:44" ht="12.75">
      <c r="A71" s="151" t="s">
        <v>112</v>
      </c>
      <c r="B71" s="137">
        <v>27.439</v>
      </c>
      <c r="C71" s="137">
        <v>24.479</v>
      </c>
      <c r="D71" s="137">
        <v>29.215</v>
      </c>
      <c r="E71" s="137">
        <v>32.408</v>
      </c>
      <c r="F71" s="137">
        <v>28.267682</v>
      </c>
      <c r="G71" s="137">
        <v>27.065</v>
      </c>
      <c r="H71" s="137">
        <v>24.4</v>
      </c>
      <c r="I71" s="137">
        <v>22.005</v>
      </c>
      <c r="J71" s="137">
        <v>19.1530650061356</v>
      </c>
      <c r="K71" s="137">
        <v>10.40157</v>
      </c>
      <c r="L71" s="78"/>
      <c r="M71" s="92"/>
      <c r="N71" s="92"/>
      <c r="O71" s="92"/>
      <c r="P71" s="92"/>
      <c r="Q71" s="92"/>
      <c r="R71" s="92"/>
      <c r="S71" s="92"/>
      <c r="T71" s="92"/>
      <c r="U71" s="92"/>
      <c r="V71" s="66"/>
      <c r="W71" s="66"/>
      <c r="X71" s="66"/>
      <c r="Y71" s="66"/>
      <c r="Z71" s="66"/>
      <c r="AA71" s="66"/>
      <c r="AB71" s="66"/>
      <c r="AC71" s="66"/>
      <c r="AD71" s="66"/>
      <c r="AE71" s="66"/>
      <c r="AF71" s="66"/>
      <c r="AG71" s="66"/>
      <c r="AH71" s="66"/>
      <c r="AI71" s="66"/>
      <c r="AJ71" s="66"/>
      <c r="AK71" s="66"/>
      <c r="AL71" s="66"/>
      <c r="AM71" s="66"/>
      <c r="AN71" s="66"/>
      <c r="AO71" s="66"/>
      <c r="AP71" s="66"/>
      <c r="AQ71" s="66"/>
      <c r="AR71" s="66"/>
    </row>
    <row r="72" spans="1:44" ht="15">
      <c r="A72" s="154" t="s">
        <v>151</v>
      </c>
      <c r="B72" s="137">
        <v>14.212</v>
      </c>
      <c r="C72" s="137">
        <v>13.022</v>
      </c>
      <c r="D72" s="137" t="s">
        <v>106</v>
      </c>
      <c r="E72" s="137">
        <v>0</v>
      </c>
      <c r="F72" s="137">
        <v>0.795</v>
      </c>
      <c r="G72" s="137">
        <v>0.274</v>
      </c>
      <c r="H72" s="137">
        <v>0</v>
      </c>
      <c r="I72" s="137">
        <v>0</v>
      </c>
      <c r="J72" s="137">
        <v>0</v>
      </c>
      <c r="K72" s="137">
        <v>0</v>
      </c>
      <c r="L72" s="78"/>
      <c r="M72" s="92"/>
      <c r="N72" s="92"/>
      <c r="O72" s="92"/>
      <c r="P72" s="92"/>
      <c r="Q72" s="92"/>
      <c r="R72" s="92"/>
      <c r="S72" s="92"/>
      <c r="T72" s="92"/>
      <c r="U72" s="92"/>
      <c r="V72" s="66"/>
      <c r="W72" s="66"/>
      <c r="X72" s="66"/>
      <c r="Y72" s="66"/>
      <c r="Z72" s="66"/>
      <c r="AA72" s="66"/>
      <c r="AB72" s="66"/>
      <c r="AC72" s="66"/>
      <c r="AD72" s="66"/>
      <c r="AE72" s="66"/>
      <c r="AF72" s="66"/>
      <c r="AG72" s="66"/>
      <c r="AH72" s="66"/>
      <c r="AI72" s="66"/>
      <c r="AJ72" s="66"/>
      <c r="AK72" s="66"/>
      <c r="AL72" s="66"/>
      <c r="AM72" s="66"/>
      <c r="AN72" s="66"/>
      <c r="AO72" s="66"/>
      <c r="AP72" s="66"/>
      <c r="AQ72" s="66"/>
      <c r="AR72" s="66"/>
    </row>
    <row r="73" spans="1:44" ht="12.75">
      <c r="A73" s="154"/>
      <c r="B73" s="137"/>
      <c r="C73" s="137"/>
      <c r="D73" s="137"/>
      <c r="E73" s="137"/>
      <c r="F73" s="137"/>
      <c r="G73" s="137"/>
      <c r="H73" s="137"/>
      <c r="I73" s="137"/>
      <c r="J73" s="137"/>
      <c r="K73" s="137"/>
      <c r="L73" s="78"/>
      <c r="M73" s="92"/>
      <c r="N73" s="92"/>
      <c r="O73" s="92"/>
      <c r="P73" s="92"/>
      <c r="Q73" s="92"/>
      <c r="R73" s="92"/>
      <c r="S73" s="92"/>
      <c r="T73" s="92"/>
      <c r="U73" s="92"/>
      <c r="V73" s="66"/>
      <c r="W73" s="66"/>
      <c r="X73" s="66"/>
      <c r="Y73" s="66"/>
      <c r="Z73" s="66"/>
      <c r="AA73" s="66"/>
      <c r="AB73" s="66"/>
      <c r="AC73" s="66"/>
      <c r="AD73" s="66"/>
      <c r="AE73" s="66"/>
      <c r="AF73" s="66"/>
      <c r="AG73" s="66"/>
      <c r="AH73" s="66"/>
      <c r="AI73" s="66"/>
      <c r="AJ73" s="66"/>
      <c r="AK73" s="66"/>
      <c r="AL73" s="66"/>
      <c r="AM73" s="66"/>
      <c r="AN73" s="66"/>
      <c r="AO73" s="66"/>
      <c r="AP73" s="66"/>
      <c r="AQ73" s="66"/>
      <c r="AR73" s="66"/>
    </row>
    <row r="74" spans="1:44" ht="12.75">
      <c r="A74" s="155" t="s">
        <v>113</v>
      </c>
      <c r="B74" s="135">
        <v>24</v>
      </c>
      <c r="C74" s="135">
        <v>26.339</v>
      </c>
      <c r="D74" s="135">
        <v>29.975</v>
      </c>
      <c r="E74" s="135">
        <v>28.979</v>
      </c>
      <c r="F74" s="135">
        <v>33.621671</v>
      </c>
      <c r="G74" s="135">
        <v>31.349</v>
      </c>
      <c r="H74" s="135">
        <v>34.087</v>
      </c>
      <c r="I74" s="135">
        <v>35.788</v>
      </c>
      <c r="J74" s="135">
        <v>39.948</v>
      </c>
      <c r="K74" s="135">
        <v>41.831360000000004</v>
      </c>
      <c r="L74" s="73"/>
      <c r="M74" s="86"/>
      <c r="N74" s="86"/>
      <c r="O74" s="86"/>
      <c r="P74" s="86"/>
      <c r="Q74" s="86"/>
      <c r="R74" s="86"/>
      <c r="S74" s="86"/>
      <c r="T74" s="86"/>
      <c r="U74" s="8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spans="1:44" ht="12.75">
      <c r="A75" s="156" t="s">
        <v>114</v>
      </c>
      <c r="B75" s="142">
        <v>37.142</v>
      </c>
      <c r="C75" s="142">
        <v>28.114</v>
      </c>
      <c r="D75" s="142">
        <v>22.943</v>
      </c>
      <c r="E75" s="142">
        <v>20.446</v>
      </c>
      <c r="F75" s="142">
        <v>19.489</v>
      </c>
      <c r="G75" s="142">
        <v>14.995</v>
      </c>
      <c r="H75" s="142">
        <v>13.214</v>
      </c>
      <c r="I75" s="142">
        <v>11.613</v>
      </c>
      <c r="J75" s="142">
        <v>8.8625169938644</v>
      </c>
      <c r="K75" s="142">
        <v>7.829122</v>
      </c>
      <c r="L75" s="78"/>
      <c r="M75" s="92"/>
      <c r="N75" s="92"/>
      <c r="O75" s="92"/>
      <c r="P75" s="92"/>
      <c r="Q75" s="92"/>
      <c r="R75" s="92"/>
      <c r="S75" s="92"/>
      <c r="T75" s="92"/>
      <c r="U75" s="92"/>
      <c r="V75" s="66"/>
      <c r="W75" s="66"/>
      <c r="X75" s="66"/>
      <c r="Y75" s="66"/>
      <c r="Z75" s="66"/>
      <c r="AA75" s="66"/>
      <c r="AB75" s="66"/>
      <c r="AC75" s="66"/>
      <c r="AD75" s="66"/>
      <c r="AE75" s="66"/>
      <c r="AF75" s="66"/>
      <c r="AG75" s="66"/>
      <c r="AH75" s="66"/>
      <c r="AI75" s="66"/>
      <c r="AJ75" s="66"/>
      <c r="AK75" s="66"/>
      <c r="AL75" s="66"/>
      <c r="AM75" s="66"/>
      <c r="AN75" s="66"/>
      <c r="AO75" s="66"/>
      <c r="AP75" s="66"/>
      <c r="AQ75" s="66"/>
      <c r="AR75" s="66"/>
    </row>
    <row r="76" spans="1:44" ht="15">
      <c r="A76" s="157" t="s">
        <v>115</v>
      </c>
      <c r="B76" s="75"/>
      <c r="C76" s="75"/>
      <c r="D76" s="75"/>
      <c r="E76" s="75"/>
      <c r="F76" s="75"/>
      <c r="G76" s="75"/>
      <c r="H76" s="75"/>
      <c r="I76" s="75"/>
      <c r="J76" s="96"/>
      <c r="K76" s="75"/>
      <c r="L76" s="78"/>
      <c r="M76" s="92"/>
      <c r="N76" s="92"/>
      <c r="O76" s="92"/>
      <c r="P76" s="92"/>
      <c r="Q76" s="92"/>
      <c r="R76" s="92"/>
      <c r="S76" s="92"/>
      <c r="T76" s="92"/>
      <c r="U76" s="92"/>
      <c r="V76" s="66"/>
      <c r="W76" s="66"/>
      <c r="X76" s="66"/>
      <c r="Y76" s="66"/>
      <c r="Z76" s="66"/>
      <c r="AA76" s="66"/>
      <c r="AB76" s="66"/>
      <c r="AC76" s="66"/>
      <c r="AD76" s="66"/>
      <c r="AE76" s="66"/>
      <c r="AF76" s="66"/>
      <c r="AG76" s="66"/>
      <c r="AH76" s="66"/>
      <c r="AI76" s="66"/>
      <c r="AJ76" s="66"/>
      <c r="AK76" s="66"/>
      <c r="AL76" s="66"/>
      <c r="AM76" s="66"/>
      <c r="AN76" s="66"/>
      <c r="AO76" s="66"/>
      <c r="AP76" s="66"/>
      <c r="AQ76" s="66"/>
      <c r="AR76" s="66"/>
    </row>
    <row r="77" spans="1:44" ht="12.75">
      <c r="A77" s="319" t="s">
        <v>116</v>
      </c>
      <c r="B77" s="320"/>
      <c r="C77" s="320"/>
      <c r="D77" s="320"/>
      <c r="E77" s="320"/>
      <c r="F77" s="320"/>
      <c r="G77" s="320"/>
      <c r="H77" s="320"/>
      <c r="I77" s="320"/>
      <c r="J77" s="320"/>
      <c r="K77" s="320"/>
      <c r="L77" s="78"/>
      <c r="M77" s="92"/>
      <c r="N77" s="92"/>
      <c r="O77" s="92"/>
      <c r="P77" s="92"/>
      <c r="Q77" s="92"/>
      <c r="R77" s="92"/>
      <c r="S77" s="92"/>
      <c r="T77" s="92"/>
      <c r="U77" s="92"/>
      <c r="V77" s="66"/>
      <c r="W77" s="66"/>
      <c r="X77" s="66"/>
      <c r="Y77" s="66"/>
      <c r="Z77" s="66"/>
      <c r="AA77" s="66"/>
      <c r="AB77" s="66"/>
      <c r="AC77" s="66"/>
      <c r="AD77" s="66"/>
      <c r="AE77" s="66"/>
      <c r="AF77" s="66"/>
      <c r="AG77" s="66"/>
      <c r="AH77" s="66"/>
      <c r="AI77" s="66"/>
      <c r="AJ77" s="66"/>
      <c r="AK77" s="66"/>
      <c r="AL77" s="66"/>
      <c r="AM77" s="66"/>
      <c r="AN77" s="66"/>
      <c r="AO77" s="66"/>
      <c r="AP77" s="66"/>
      <c r="AQ77" s="66"/>
      <c r="AR77" s="66"/>
    </row>
    <row r="78" spans="1:44" ht="12.75">
      <c r="A78" s="97"/>
      <c r="B78" s="75"/>
      <c r="C78" s="75"/>
      <c r="D78" s="75"/>
      <c r="E78" s="75"/>
      <c r="F78" s="75"/>
      <c r="G78" s="75"/>
      <c r="H78" s="75"/>
      <c r="I78" s="75"/>
      <c r="J78" s="96"/>
      <c r="K78" s="75"/>
      <c r="L78" s="78"/>
      <c r="M78" s="92"/>
      <c r="N78" s="92"/>
      <c r="O78" s="92"/>
      <c r="P78" s="92"/>
      <c r="Q78" s="92"/>
      <c r="R78" s="92"/>
      <c r="S78" s="92"/>
      <c r="T78" s="92"/>
      <c r="U78" s="92"/>
      <c r="V78" s="66"/>
      <c r="W78" s="66"/>
      <c r="X78" s="66"/>
      <c r="Y78" s="66"/>
      <c r="Z78" s="66"/>
      <c r="AA78" s="66"/>
      <c r="AB78" s="66"/>
      <c r="AC78" s="66"/>
      <c r="AD78" s="66"/>
      <c r="AE78" s="66"/>
      <c r="AF78" s="66"/>
      <c r="AG78" s="66"/>
      <c r="AH78" s="66"/>
      <c r="AI78" s="66"/>
      <c r="AJ78" s="66"/>
      <c r="AK78" s="66"/>
      <c r="AL78" s="66"/>
      <c r="AM78" s="66"/>
      <c r="AN78" s="66"/>
      <c r="AO78" s="66"/>
      <c r="AP78" s="66"/>
      <c r="AQ78" s="66"/>
      <c r="AR78" s="66"/>
    </row>
    <row r="79" spans="1:44" ht="12.75">
      <c r="A79" s="125"/>
      <c r="B79" s="128"/>
      <c r="C79" s="128"/>
      <c r="D79" s="128"/>
      <c r="E79" s="128"/>
      <c r="F79" s="128"/>
      <c r="G79" s="128"/>
      <c r="H79" s="128"/>
      <c r="I79" s="128"/>
      <c r="J79" s="129"/>
      <c r="K79" s="128"/>
      <c r="L79" s="73"/>
      <c r="M79" s="86"/>
      <c r="N79" s="86"/>
      <c r="O79" s="86"/>
      <c r="P79" s="86"/>
      <c r="Q79" s="86"/>
      <c r="R79" s="86"/>
      <c r="S79" s="86"/>
      <c r="T79" s="86"/>
      <c r="U79" s="87"/>
      <c r="V79" s="90"/>
      <c r="W79" s="66"/>
      <c r="X79" s="66"/>
      <c r="Y79" s="66"/>
      <c r="Z79" s="66"/>
      <c r="AA79" s="66"/>
      <c r="AB79" s="66"/>
      <c r="AC79" s="66"/>
      <c r="AD79" s="66"/>
      <c r="AE79" s="66"/>
      <c r="AF79" s="66"/>
      <c r="AG79" s="66"/>
      <c r="AH79" s="66"/>
      <c r="AI79" s="66"/>
      <c r="AJ79" s="66"/>
      <c r="AK79" s="66"/>
      <c r="AL79" s="66"/>
      <c r="AM79" s="66"/>
      <c r="AN79" s="66"/>
      <c r="AO79" s="66"/>
      <c r="AP79" s="66"/>
      <c r="AQ79" s="66"/>
      <c r="AR79" s="66"/>
    </row>
    <row r="80" spans="1:44" ht="15">
      <c r="A80" s="128" t="s">
        <v>152</v>
      </c>
      <c r="B80" s="128"/>
      <c r="C80" s="128"/>
      <c r="D80" s="128"/>
      <c r="E80" s="128"/>
      <c r="F80" s="128"/>
      <c r="G80" s="128"/>
      <c r="H80" s="128"/>
      <c r="I80" s="128"/>
      <c r="J80" s="129"/>
      <c r="K80" s="128"/>
      <c r="L80" s="159"/>
      <c r="M80" s="130"/>
      <c r="N80" s="130"/>
      <c r="O80" s="130"/>
      <c r="P80" s="130"/>
      <c r="Q80" s="130"/>
      <c r="R80" s="130"/>
      <c r="S80" s="130"/>
      <c r="T80" s="130"/>
      <c r="U80" s="130"/>
      <c r="V80" s="90"/>
      <c r="W80" s="66"/>
      <c r="X80" s="66"/>
      <c r="Y80" s="66"/>
      <c r="Z80" s="66"/>
      <c r="AA80" s="66"/>
      <c r="AB80" s="66"/>
      <c r="AC80" s="66"/>
      <c r="AD80" s="66"/>
      <c r="AE80" s="66"/>
      <c r="AF80" s="66"/>
      <c r="AG80" s="66"/>
      <c r="AH80" s="66"/>
      <c r="AI80" s="66"/>
      <c r="AJ80" s="66"/>
      <c r="AK80" s="66"/>
      <c r="AL80" s="66"/>
      <c r="AM80" s="66"/>
      <c r="AN80" s="66"/>
      <c r="AO80" s="66"/>
      <c r="AP80" s="66"/>
      <c r="AQ80" s="66"/>
      <c r="AR80" s="66"/>
    </row>
    <row r="81" spans="1:44" ht="12.75">
      <c r="A81" s="160"/>
      <c r="B81" s="67">
        <v>1997</v>
      </c>
      <c r="C81" s="67">
        <v>1998</v>
      </c>
      <c r="D81" s="67">
        <v>1999</v>
      </c>
      <c r="E81" s="67">
        <v>2000</v>
      </c>
      <c r="F81" s="67">
        <v>2001</v>
      </c>
      <c r="G81" s="67">
        <v>2002</v>
      </c>
      <c r="H81" s="67">
        <v>2003</v>
      </c>
      <c r="I81" s="67">
        <v>2004</v>
      </c>
      <c r="J81" s="68">
        <v>2005</v>
      </c>
      <c r="K81" s="67">
        <v>2006</v>
      </c>
      <c r="L81" s="161"/>
      <c r="M81" s="162"/>
      <c r="N81" s="162"/>
      <c r="O81" s="162"/>
      <c r="P81" s="162"/>
      <c r="Q81" s="162"/>
      <c r="R81" s="162"/>
      <c r="S81" s="162"/>
      <c r="T81" s="162"/>
      <c r="U81" s="162"/>
      <c r="V81" s="66"/>
      <c r="W81" s="66"/>
      <c r="X81" s="66"/>
      <c r="Y81" s="66"/>
      <c r="Z81" s="66"/>
      <c r="AA81" s="66"/>
      <c r="AB81" s="66"/>
      <c r="AC81" s="66"/>
      <c r="AD81" s="66"/>
      <c r="AE81" s="66"/>
      <c r="AF81" s="66"/>
      <c r="AG81" s="66"/>
      <c r="AH81" s="66"/>
      <c r="AI81" s="66"/>
      <c r="AJ81" s="66"/>
      <c r="AK81" s="66"/>
      <c r="AL81" s="66"/>
      <c r="AM81" s="66"/>
      <c r="AN81" s="66"/>
      <c r="AO81" s="66"/>
      <c r="AP81" s="66"/>
      <c r="AQ81" s="66"/>
      <c r="AR81" s="66"/>
    </row>
    <row r="82" spans="1:44" ht="12.75">
      <c r="A82" s="163" t="s">
        <v>117</v>
      </c>
      <c r="B82" s="164">
        <v>314.405</v>
      </c>
      <c r="C82" s="164">
        <v>374.71571957678293</v>
      </c>
      <c r="D82" s="164">
        <v>429.14600737818876</v>
      </c>
      <c r="E82" s="164">
        <v>496.83100995195434</v>
      </c>
      <c r="F82" s="164">
        <v>563.6182984948628</v>
      </c>
      <c r="G82" s="164">
        <v>631.0699553245602</v>
      </c>
      <c r="H82" s="164">
        <v>704.7201595270232</v>
      </c>
      <c r="I82" s="164">
        <v>786.6055446611209</v>
      </c>
      <c r="J82" s="164">
        <v>862.2338355054534</v>
      </c>
      <c r="K82" s="164">
        <v>965.1264709999999</v>
      </c>
      <c r="L82" s="161"/>
      <c r="M82" s="162"/>
      <c r="N82" s="162"/>
      <c r="O82" s="162"/>
      <c r="P82" s="162"/>
      <c r="Q82" s="162"/>
      <c r="R82" s="162"/>
      <c r="S82" s="162"/>
      <c r="T82" s="162"/>
      <c r="U82" s="162"/>
      <c r="V82" s="66"/>
      <c r="W82" s="66"/>
      <c r="X82" s="66"/>
      <c r="Y82" s="66"/>
      <c r="Z82" s="66"/>
      <c r="AA82" s="66"/>
      <c r="AB82" s="66"/>
      <c r="AC82" s="66"/>
      <c r="AD82" s="66"/>
      <c r="AE82" s="66"/>
      <c r="AF82" s="66"/>
      <c r="AG82" s="66"/>
      <c r="AH82" s="66"/>
      <c r="AI82" s="66"/>
      <c r="AJ82" s="66"/>
      <c r="AK82" s="66"/>
      <c r="AL82" s="66"/>
      <c r="AM82" s="66"/>
      <c r="AN82" s="66"/>
      <c r="AO82" s="66"/>
      <c r="AP82" s="66"/>
      <c r="AQ82" s="66"/>
      <c r="AR82" s="66"/>
    </row>
    <row r="83" spans="1:44" ht="12.75">
      <c r="A83" s="149" t="s">
        <v>118</v>
      </c>
      <c r="B83" s="164">
        <v>207.54222771490967</v>
      </c>
      <c r="C83" s="164">
        <v>264.6208326041967</v>
      </c>
      <c r="D83" s="164">
        <v>317.72221387145726</v>
      </c>
      <c r="E83" s="164">
        <v>386.53811881355944</v>
      </c>
      <c r="F83" s="164">
        <v>447.96095527049454</v>
      </c>
      <c r="G83" s="164">
        <v>517.8053926175127</v>
      </c>
      <c r="H83" s="164">
        <v>595.0335994799594</v>
      </c>
      <c r="I83" s="164">
        <v>678.1485225173764</v>
      </c>
      <c r="J83" s="164">
        <v>754.451762440525</v>
      </c>
      <c r="K83" s="164">
        <v>858.5162089999999</v>
      </c>
      <c r="L83" s="161"/>
      <c r="M83" s="162"/>
      <c r="N83" s="162"/>
      <c r="O83" s="162"/>
      <c r="P83" s="162"/>
      <c r="Q83" s="162"/>
      <c r="R83" s="162"/>
      <c r="S83" s="162"/>
      <c r="T83" s="162"/>
      <c r="U83" s="162"/>
      <c r="V83" s="66"/>
      <c r="W83" s="66"/>
      <c r="X83" s="66"/>
      <c r="Y83" s="66"/>
      <c r="Z83" s="66"/>
      <c r="AA83" s="66"/>
      <c r="AB83" s="66"/>
      <c r="AC83" s="66"/>
      <c r="AD83" s="66"/>
      <c r="AE83" s="66"/>
      <c r="AF83" s="66"/>
      <c r="AG83" s="66"/>
      <c r="AH83" s="66"/>
      <c r="AI83" s="66"/>
      <c r="AJ83" s="66"/>
      <c r="AK83" s="66"/>
      <c r="AL83" s="66"/>
      <c r="AM83" s="66"/>
      <c r="AN83" s="66"/>
      <c r="AO83" s="66"/>
      <c r="AP83" s="66"/>
      <c r="AQ83" s="66"/>
      <c r="AR83" s="66"/>
    </row>
    <row r="84" spans="1:44" ht="12.75">
      <c r="A84" s="165" t="s">
        <v>119</v>
      </c>
      <c r="B84" s="137" t="s">
        <v>2</v>
      </c>
      <c r="C84" s="137" t="s">
        <v>2</v>
      </c>
      <c r="D84" s="137" t="s">
        <v>2</v>
      </c>
      <c r="E84" s="137">
        <v>283.788672759557</v>
      </c>
      <c r="F84" s="137">
        <v>323.7578590482723</v>
      </c>
      <c r="G84" s="137">
        <v>385.2480281735127</v>
      </c>
      <c r="H84" s="137">
        <v>456.84085147995944</v>
      </c>
      <c r="I84" s="137">
        <v>533.5685225173763</v>
      </c>
      <c r="J84" s="137">
        <v>618.513012440525</v>
      </c>
      <c r="K84" s="137">
        <v>776.673382</v>
      </c>
      <c r="L84" s="75"/>
      <c r="M84" s="162"/>
      <c r="N84" s="162"/>
      <c r="O84" s="162"/>
      <c r="P84" s="162"/>
      <c r="Q84" s="162"/>
      <c r="R84" s="162"/>
      <c r="S84" s="162"/>
      <c r="T84" s="162"/>
      <c r="U84" s="162"/>
      <c r="V84" s="66"/>
      <c r="W84" s="66"/>
      <c r="X84" s="66"/>
      <c r="Y84" s="66"/>
      <c r="Z84" s="66"/>
      <c r="AA84" s="66"/>
      <c r="AB84" s="66"/>
      <c r="AC84" s="66"/>
      <c r="AD84" s="66"/>
      <c r="AE84" s="66"/>
      <c r="AF84" s="66"/>
      <c r="AG84" s="66"/>
      <c r="AH84" s="66"/>
      <c r="AI84" s="66"/>
      <c r="AJ84" s="66"/>
      <c r="AK84" s="66"/>
      <c r="AL84" s="66"/>
      <c r="AM84" s="66"/>
      <c r="AN84" s="66"/>
      <c r="AO84" s="66"/>
      <c r="AP84" s="66"/>
      <c r="AQ84" s="66"/>
      <c r="AR84" s="66"/>
    </row>
    <row r="85" spans="1:44" ht="12.75">
      <c r="A85" s="166" t="s">
        <v>120</v>
      </c>
      <c r="B85" s="137" t="s">
        <v>2</v>
      </c>
      <c r="C85" s="137" t="s">
        <v>2</v>
      </c>
      <c r="D85" s="137" t="s">
        <v>2</v>
      </c>
      <c r="E85" s="137">
        <v>102.74944605400239</v>
      </c>
      <c r="F85" s="137">
        <v>124.20309622222223</v>
      </c>
      <c r="G85" s="137">
        <v>132.557364444</v>
      </c>
      <c r="H85" s="137">
        <v>138.192748</v>
      </c>
      <c r="I85" s="137">
        <v>144.58</v>
      </c>
      <c r="J85" s="137">
        <v>135.93875</v>
      </c>
      <c r="K85" s="137">
        <v>81.842827</v>
      </c>
      <c r="L85" s="73"/>
      <c r="M85" s="130"/>
      <c r="N85" s="130"/>
      <c r="O85" s="130"/>
      <c r="P85" s="130"/>
      <c r="Q85" s="130"/>
      <c r="R85" s="130"/>
      <c r="S85" s="130"/>
      <c r="T85" s="130"/>
      <c r="U85" s="130"/>
      <c r="V85" s="66"/>
      <c r="W85" s="66"/>
      <c r="X85" s="66"/>
      <c r="Y85" s="66"/>
      <c r="Z85" s="66"/>
      <c r="AA85" s="66"/>
      <c r="AB85" s="66"/>
      <c r="AC85" s="66"/>
      <c r="AD85" s="66"/>
      <c r="AE85" s="66"/>
      <c r="AF85" s="66"/>
      <c r="AG85" s="66"/>
      <c r="AH85" s="66"/>
      <c r="AI85" s="66"/>
      <c r="AJ85" s="66"/>
      <c r="AK85" s="66"/>
      <c r="AL85" s="66"/>
      <c r="AM85" s="66"/>
      <c r="AN85" s="66"/>
      <c r="AO85" s="66"/>
      <c r="AP85" s="66"/>
      <c r="AQ85" s="66"/>
      <c r="AR85" s="66"/>
    </row>
    <row r="86" spans="1:44" s="71" customFormat="1" ht="12.75">
      <c r="A86" s="149" t="s">
        <v>121</v>
      </c>
      <c r="B86" s="135">
        <v>106.86277228509024</v>
      </c>
      <c r="C86" s="135">
        <v>110.09488697258621</v>
      </c>
      <c r="D86" s="135">
        <v>111.4237935067315</v>
      </c>
      <c r="E86" s="135">
        <v>110.2928911383949</v>
      </c>
      <c r="F86" s="135">
        <v>115.65734322436822</v>
      </c>
      <c r="G86" s="135">
        <v>113.2645627070475</v>
      </c>
      <c r="H86" s="135">
        <v>109.68656004706372</v>
      </c>
      <c r="I86" s="135">
        <v>108.45702214374455</v>
      </c>
      <c r="J86" s="135">
        <v>107.78207306492834</v>
      </c>
      <c r="K86" s="135">
        <v>106.61026200000003</v>
      </c>
      <c r="L86" s="167"/>
      <c r="M86" s="168"/>
      <c r="N86" s="168"/>
      <c r="O86" s="168"/>
      <c r="P86" s="168"/>
      <c r="Q86" s="168"/>
      <c r="R86" s="168"/>
      <c r="S86" s="168"/>
      <c r="T86" s="168"/>
      <c r="U86" s="168"/>
      <c r="V86" s="70"/>
      <c r="W86" s="70"/>
      <c r="X86" s="70"/>
      <c r="Y86" s="70"/>
      <c r="Z86" s="70"/>
      <c r="AA86" s="70"/>
      <c r="AB86" s="70"/>
      <c r="AC86" s="70"/>
      <c r="AD86" s="70"/>
      <c r="AE86" s="70"/>
      <c r="AF86" s="70"/>
      <c r="AG86" s="70"/>
      <c r="AH86" s="70"/>
      <c r="AI86" s="70"/>
      <c r="AJ86" s="70"/>
      <c r="AK86" s="70"/>
      <c r="AL86" s="70"/>
      <c r="AM86" s="70"/>
      <c r="AN86" s="70"/>
      <c r="AO86" s="70"/>
      <c r="AP86" s="70"/>
      <c r="AQ86" s="70"/>
      <c r="AR86" s="70"/>
    </row>
    <row r="87" spans="1:44" ht="12.75">
      <c r="A87" s="125"/>
      <c r="B87" s="164"/>
      <c r="C87" s="164"/>
      <c r="D87" s="164"/>
      <c r="E87" s="164"/>
      <c r="F87" s="164"/>
      <c r="G87" s="164"/>
      <c r="H87" s="164"/>
      <c r="I87" s="164"/>
      <c r="J87" s="164"/>
      <c r="K87" s="164"/>
      <c r="L87" s="161"/>
      <c r="M87" s="162"/>
      <c r="N87" s="162"/>
      <c r="O87" s="162"/>
      <c r="P87" s="162"/>
      <c r="Q87" s="162"/>
      <c r="R87" s="162"/>
      <c r="S87" s="162"/>
      <c r="T87" s="162"/>
      <c r="U87" s="162"/>
      <c r="V87" s="66"/>
      <c r="W87" s="66"/>
      <c r="X87" s="66"/>
      <c r="Y87" s="66"/>
      <c r="Z87" s="66"/>
      <c r="AA87" s="66"/>
      <c r="AB87" s="66"/>
      <c r="AC87" s="66"/>
      <c r="AD87" s="66"/>
      <c r="AE87" s="66"/>
      <c r="AF87" s="66"/>
      <c r="AG87" s="66"/>
      <c r="AH87" s="66"/>
      <c r="AI87" s="66"/>
      <c r="AJ87" s="66"/>
      <c r="AK87" s="66"/>
      <c r="AL87" s="66"/>
      <c r="AM87" s="66"/>
      <c r="AN87" s="66"/>
      <c r="AO87" s="66"/>
      <c r="AP87" s="66"/>
      <c r="AQ87" s="66"/>
      <c r="AR87" s="66"/>
    </row>
    <row r="88" spans="1:44" ht="12.75">
      <c r="A88" s="163" t="s">
        <v>122</v>
      </c>
      <c r="B88" s="135">
        <v>12.529549999999999</v>
      </c>
      <c r="C88" s="164">
        <v>15.800330288449954</v>
      </c>
      <c r="D88" s="164">
        <v>18.9855</v>
      </c>
      <c r="E88" s="164">
        <v>22.56</v>
      </c>
      <c r="F88" s="164">
        <v>26.153</v>
      </c>
      <c r="G88" s="164">
        <v>31.48</v>
      </c>
      <c r="H88" s="164">
        <v>36.188</v>
      </c>
      <c r="I88" s="164">
        <v>38.34</v>
      </c>
      <c r="J88" s="164">
        <v>39.1747</v>
      </c>
      <c r="K88" s="164">
        <v>50.750424</v>
      </c>
      <c r="L88" s="169"/>
      <c r="M88" s="162"/>
      <c r="N88" s="162"/>
      <c r="O88" s="162"/>
      <c r="P88" s="162"/>
      <c r="Q88" s="162"/>
      <c r="R88" s="162"/>
      <c r="S88" s="162"/>
      <c r="T88" s="162"/>
      <c r="U88" s="162"/>
      <c r="V88" s="66"/>
      <c r="W88" s="66"/>
      <c r="X88" s="66"/>
      <c r="Y88" s="66"/>
      <c r="Z88" s="66"/>
      <c r="AA88" s="66"/>
      <c r="AB88" s="66"/>
      <c r="AC88" s="66"/>
      <c r="AD88" s="66"/>
      <c r="AE88" s="66"/>
      <c r="AF88" s="66"/>
      <c r="AG88" s="66"/>
      <c r="AH88" s="66"/>
      <c r="AI88" s="66"/>
      <c r="AJ88" s="66"/>
      <c r="AK88" s="66"/>
      <c r="AL88" s="66"/>
      <c r="AM88" s="66"/>
      <c r="AN88" s="66"/>
      <c r="AO88" s="66"/>
      <c r="AP88" s="66"/>
      <c r="AQ88" s="66"/>
      <c r="AR88" s="66"/>
    </row>
    <row r="89" spans="1:44" ht="12.75">
      <c r="A89" s="170" t="s">
        <v>123</v>
      </c>
      <c r="B89" s="137">
        <v>8.684275275013096</v>
      </c>
      <c r="C89" s="137">
        <v>11.272346475257383</v>
      </c>
      <c r="D89" s="137">
        <v>13.179860696517412</v>
      </c>
      <c r="E89" s="137">
        <v>16.273985423728814</v>
      </c>
      <c r="F89" s="137">
        <v>19.023702398197326</v>
      </c>
      <c r="G89" s="137">
        <v>23.180581597222222</v>
      </c>
      <c r="H89" s="137">
        <v>27.00094794611675</v>
      </c>
      <c r="I89" s="137">
        <v>29.763755809027217</v>
      </c>
      <c r="J89" s="137">
        <v>30.825200000000002</v>
      </c>
      <c r="K89" s="137">
        <v>42.230832</v>
      </c>
      <c r="L89" s="161"/>
      <c r="M89" s="162"/>
      <c r="N89" s="162"/>
      <c r="O89" s="162"/>
      <c r="P89" s="162"/>
      <c r="Q89" s="162"/>
      <c r="R89" s="162"/>
      <c r="S89" s="162"/>
      <c r="T89" s="162"/>
      <c r="U89" s="162"/>
      <c r="V89" s="66"/>
      <c r="W89" s="66"/>
      <c r="X89" s="66"/>
      <c r="Y89" s="66"/>
      <c r="Z89" s="66"/>
      <c r="AA89" s="66"/>
      <c r="AB89" s="66"/>
      <c r="AC89" s="66"/>
      <c r="AD89" s="66"/>
      <c r="AE89" s="66"/>
      <c r="AF89" s="66"/>
      <c r="AG89" s="66"/>
      <c r="AH89" s="66"/>
      <c r="AI89" s="66"/>
      <c r="AJ89" s="66"/>
      <c r="AK89" s="66"/>
      <c r="AL89" s="66"/>
      <c r="AM89" s="66"/>
      <c r="AN89" s="66"/>
      <c r="AO89" s="66"/>
      <c r="AP89" s="66"/>
      <c r="AQ89" s="66"/>
      <c r="AR89" s="66"/>
    </row>
    <row r="90" spans="1:44" ht="12.75">
      <c r="A90" s="170" t="s">
        <v>124</v>
      </c>
      <c r="B90" s="137">
        <v>3.8452747249869024</v>
      </c>
      <c r="C90" s="137">
        <v>4.527983813192572</v>
      </c>
      <c r="D90" s="137">
        <v>5.805639303482587</v>
      </c>
      <c r="E90" s="137">
        <v>6.286014576271186</v>
      </c>
      <c r="F90" s="137">
        <v>7.129297601802672</v>
      </c>
      <c r="G90" s="137">
        <v>8.299418402777777</v>
      </c>
      <c r="H90" s="137">
        <v>9.187052053883253</v>
      </c>
      <c r="I90" s="137">
        <v>8.576244190972787</v>
      </c>
      <c r="J90" s="137">
        <v>8.3495</v>
      </c>
      <c r="K90" s="137">
        <v>8.519592000000001</v>
      </c>
      <c r="L90" s="161"/>
      <c r="M90" s="162"/>
      <c r="N90" s="162"/>
      <c r="O90" s="162"/>
      <c r="P90" s="162"/>
      <c r="Q90" s="162"/>
      <c r="R90" s="162"/>
      <c r="S90" s="162"/>
      <c r="T90" s="92"/>
      <c r="U90" s="92"/>
      <c r="V90" s="66"/>
      <c r="W90" s="66"/>
      <c r="X90" s="66"/>
      <c r="Y90" s="66"/>
      <c r="Z90" s="66"/>
      <c r="AA90" s="66"/>
      <c r="AB90" s="66"/>
      <c r="AC90" s="66"/>
      <c r="AD90" s="66"/>
      <c r="AE90" s="66"/>
      <c r="AF90" s="66"/>
      <c r="AG90" s="66"/>
      <c r="AH90" s="66"/>
      <c r="AI90" s="66"/>
      <c r="AJ90" s="66"/>
      <c r="AK90" s="66"/>
      <c r="AL90" s="66"/>
      <c r="AM90" s="66"/>
      <c r="AN90" s="66"/>
      <c r="AO90" s="66"/>
      <c r="AP90" s="66"/>
      <c r="AQ90" s="66"/>
      <c r="AR90" s="66"/>
    </row>
    <row r="91" spans="1:44" ht="12.75">
      <c r="A91" s="97"/>
      <c r="B91" s="109"/>
      <c r="C91" s="109"/>
      <c r="D91" s="109"/>
      <c r="E91" s="109"/>
      <c r="F91" s="109"/>
      <c r="G91" s="109"/>
      <c r="H91" s="109"/>
      <c r="I91" s="109"/>
      <c r="J91" s="109"/>
      <c r="K91" s="109"/>
      <c r="L91" s="161"/>
      <c r="M91" s="162"/>
      <c r="N91" s="162"/>
      <c r="O91" s="162"/>
      <c r="P91" s="162"/>
      <c r="Q91" s="162"/>
      <c r="R91" s="162"/>
      <c r="S91" s="162"/>
      <c r="T91" s="162"/>
      <c r="U91" s="162"/>
      <c r="V91" s="66"/>
      <c r="W91" s="66"/>
      <c r="X91" s="66"/>
      <c r="Y91" s="66"/>
      <c r="Z91" s="66"/>
      <c r="AA91" s="66"/>
      <c r="AB91" s="66"/>
      <c r="AC91" s="66"/>
      <c r="AD91" s="66"/>
      <c r="AE91" s="66"/>
      <c r="AF91" s="66"/>
      <c r="AG91" s="66"/>
      <c r="AH91" s="66"/>
      <c r="AI91" s="66"/>
      <c r="AJ91" s="66"/>
      <c r="AK91" s="66"/>
      <c r="AL91" s="66"/>
      <c r="AM91" s="66"/>
      <c r="AN91" s="66"/>
      <c r="AO91" s="66"/>
      <c r="AP91" s="66"/>
      <c r="AQ91" s="66"/>
      <c r="AR91" s="66"/>
    </row>
    <row r="92" spans="1:44" ht="12.75">
      <c r="A92" s="171" t="s">
        <v>125</v>
      </c>
      <c r="B92" s="137"/>
      <c r="C92" s="137"/>
      <c r="D92" s="137"/>
      <c r="E92" s="137"/>
      <c r="F92" s="137"/>
      <c r="G92" s="137"/>
      <c r="H92" s="137"/>
      <c r="I92" s="137"/>
      <c r="J92" s="137"/>
      <c r="K92" s="137"/>
      <c r="L92" s="161"/>
      <c r="M92" s="162"/>
      <c r="N92" s="162"/>
      <c r="O92" s="162"/>
      <c r="P92" s="162"/>
      <c r="Q92" s="162"/>
      <c r="R92" s="162"/>
      <c r="S92" s="162"/>
      <c r="T92" s="162"/>
      <c r="U92" s="162"/>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spans="1:44" s="71" customFormat="1" ht="12.75">
      <c r="A93" s="149" t="s">
        <v>79</v>
      </c>
      <c r="B93" s="135">
        <v>301.185</v>
      </c>
      <c r="C93" s="135">
        <v>358</v>
      </c>
      <c r="D93" s="135">
        <v>410.022</v>
      </c>
      <c r="E93" s="135">
        <v>473.726</v>
      </c>
      <c r="F93" s="135">
        <v>536.491506781609</v>
      </c>
      <c r="G93" s="135">
        <v>601.433432180716</v>
      </c>
      <c r="H93" s="135">
        <v>669.4886915270232</v>
      </c>
      <c r="I93" s="135">
        <v>743.5857146611208</v>
      </c>
      <c r="J93" s="135">
        <v>811.4030075054534</v>
      </c>
      <c r="K93" s="135">
        <v>904.167051</v>
      </c>
      <c r="L93" s="167"/>
      <c r="M93" s="168"/>
      <c r="N93" s="168"/>
      <c r="O93" s="168"/>
      <c r="P93" s="86"/>
      <c r="Q93" s="86"/>
      <c r="R93" s="86"/>
      <c r="S93" s="130"/>
      <c r="T93" s="130"/>
      <c r="U93" s="130"/>
      <c r="V93" s="70"/>
      <c r="W93" s="70"/>
      <c r="X93" s="70"/>
      <c r="Y93" s="70"/>
      <c r="Z93" s="70"/>
      <c r="AA93" s="70"/>
      <c r="AB93" s="70"/>
      <c r="AC93" s="70"/>
      <c r="AD93" s="70"/>
      <c r="AE93" s="70"/>
      <c r="AF93" s="70"/>
      <c r="AG93" s="70"/>
      <c r="AH93" s="70"/>
      <c r="AI93" s="70"/>
      <c r="AJ93" s="70"/>
      <c r="AK93" s="70"/>
      <c r="AL93" s="70"/>
      <c r="AM93" s="70"/>
      <c r="AN93" s="70"/>
      <c r="AO93" s="70"/>
      <c r="AP93" s="70"/>
      <c r="AQ93" s="70"/>
      <c r="AR93" s="70"/>
    </row>
    <row r="94" spans="1:44" ht="12.75">
      <c r="A94" s="114" t="s">
        <v>80</v>
      </c>
      <c r="B94" s="137">
        <v>285.09</v>
      </c>
      <c r="C94" s="137">
        <v>337.987</v>
      </c>
      <c r="D94" s="137">
        <v>385.0260073781888</v>
      </c>
      <c r="E94" s="137">
        <v>441.0915929519544</v>
      </c>
      <c r="F94" s="137">
        <v>496.6925067816091</v>
      </c>
      <c r="G94" s="137">
        <v>548.3054321807158</v>
      </c>
      <c r="H94" s="137">
        <v>615.3086915270233</v>
      </c>
      <c r="I94" s="137">
        <v>681.6557146611209</v>
      </c>
      <c r="J94" s="137">
        <v>745.8070075054535</v>
      </c>
      <c r="K94" s="137">
        <v>817.3790509999999</v>
      </c>
      <c r="M94" s="162"/>
      <c r="N94" s="162"/>
      <c r="O94" s="162"/>
      <c r="P94" s="162"/>
      <c r="Q94" s="162"/>
      <c r="R94" s="162"/>
      <c r="S94" s="162"/>
      <c r="T94" s="162"/>
      <c r="U94" s="162"/>
      <c r="V94" s="66"/>
      <c r="W94" s="66"/>
      <c r="X94" s="66"/>
      <c r="Y94" s="66"/>
      <c r="Z94" s="66"/>
      <c r="AA94" s="66"/>
      <c r="AB94" s="66"/>
      <c r="AC94" s="66"/>
      <c r="AD94" s="66"/>
      <c r="AE94" s="66"/>
      <c r="AF94" s="66"/>
      <c r="AG94" s="66"/>
      <c r="AH94" s="66"/>
      <c r="AI94" s="66"/>
      <c r="AJ94" s="66"/>
      <c r="AK94" s="66"/>
      <c r="AL94" s="66"/>
      <c r="AM94" s="66"/>
      <c r="AN94" s="66"/>
      <c r="AO94" s="66"/>
      <c r="AP94" s="66"/>
      <c r="AQ94" s="66"/>
      <c r="AR94" s="66"/>
    </row>
    <row r="95" spans="1:44" ht="12.75">
      <c r="A95" s="114" t="s">
        <v>81</v>
      </c>
      <c r="B95" s="137">
        <v>16.095</v>
      </c>
      <c r="C95" s="137">
        <v>20.012999999999977</v>
      </c>
      <c r="D95" s="137">
        <v>24.995992621811183</v>
      </c>
      <c r="E95" s="137">
        <v>32.6344070480456</v>
      </c>
      <c r="F95" s="137">
        <v>39.79899999999992</v>
      </c>
      <c r="G95" s="137">
        <v>53.128000000000156</v>
      </c>
      <c r="H95" s="137">
        <v>54.17999999999995</v>
      </c>
      <c r="I95" s="137">
        <v>61.92999999999995</v>
      </c>
      <c r="J95" s="137">
        <v>65.59599999999989</v>
      </c>
      <c r="K95" s="137">
        <v>86.78800000000012</v>
      </c>
      <c r="L95" s="161"/>
      <c r="M95" s="162"/>
      <c r="N95" s="162"/>
      <c r="O95" s="162"/>
      <c r="P95" s="162"/>
      <c r="Q95" s="162"/>
      <c r="R95" s="162"/>
      <c r="S95" s="162"/>
      <c r="T95" s="162"/>
      <c r="U95" s="162"/>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spans="1:44" s="71" customFormat="1" ht="25.5">
      <c r="A96" s="113" t="s">
        <v>126</v>
      </c>
      <c r="B96" s="135">
        <v>10.573</v>
      </c>
      <c r="C96" s="135">
        <v>11.738</v>
      </c>
      <c r="D96" s="135">
        <v>12.517</v>
      </c>
      <c r="E96" s="135">
        <v>13.887</v>
      </c>
      <c r="F96" s="135">
        <v>14.7862357132536</v>
      </c>
      <c r="G96" s="135">
        <v>13.9135591438444</v>
      </c>
      <c r="H96" s="135">
        <v>14.841</v>
      </c>
      <c r="I96" s="135">
        <v>16.579</v>
      </c>
      <c r="J96" s="135">
        <v>21.14</v>
      </c>
      <c r="K96" s="135">
        <v>35.416526</v>
      </c>
      <c r="L96" s="167"/>
      <c r="M96" s="168"/>
      <c r="N96" s="168"/>
      <c r="O96" s="168"/>
      <c r="P96" s="168"/>
      <c r="Q96" s="168"/>
      <c r="R96" s="168"/>
      <c r="S96" s="168"/>
      <c r="T96" s="168"/>
      <c r="U96" s="168"/>
      <c r="V96" s="70"/>
      <c r="W96" s="70"/>
      <c r="X96" s="70"/>
      <c r="Y96" s="70"/>
      <c r="Z96" s="70"/>
      <c r="AA96" s="70"/>
      <c r="AB96" s="70"/>
      <c r="AC96" s="70"/>
      <c r="AD96" s="70"/>
      <c r="AE96" s="70"/>
      <c r="AF96" s="70"/>
      <c r="AG96" s="70"/>
      <c r="AH96" s="70"/>
      <c r="AI96" s="70"/>
      <c r="AJ96" s="70"/>
      <c r="AK96" s="70"/>
      <c r="AL96" s="70"/>
      <c r="AM96" s="70"/>
      <c r="AN96" s="70"/>
      <c r="AO96" s="70"/>
      <c r="AP96" s="70"/>
      <c r="AQ96" s="70"/>
      <c r="AR96" s="70"/>
    </row>
    <row r="97" spans="1:44" s="71" customFormat="1" ht="12.75">
      <c r="A97" s="149" t="s">
        <v>83</v>
      </c>
      <c r="B97" s="135">
        <v>2.602</v>
      </c>
      <c r="C97" s="135">
        <v>4.869</v>
      </c>
      <c r="D97" s="135">
        <v>6.685</v>
      </c>
      <c r="E97" s="135">
        <v>9.218009951954343</v>
      </c>
      <c r="F97" s="135">
        <v>12.340556000000106</v>
      </c>
      <c r="G97" s="135">
        <v>15.72296399999982</v>
      </c>
      <c r="H97" s="135">
        <v>20.392468</v>
      </c>
      <c r="I97" s="135">
        <v>26.441830000000003</v>
      </c>
      <c r="J97" s="135">
        <v>31.853828</v>
      </c>
      <c r="K97" s="135">
        <v>25.541894</v>
      </c>
      <c r="L97" s="73"/>
      <c r="M97" s="86"/>
      <c r="N97" s="86"/>
      <c r="O97" s="86"/>
      <c r="P97" s="86"/>
      <c r="Q97" s="19"/>
      <c r="R97" s="19"/>
      <c r="S97" s="19"/>
      <c r="T97" s="19"/>
      <c r="U97" s="19"/>
      <c r="V97" s="70"/>
      <c r="W97" s="70"/>
      <c r="X97" s="70"/>
      <c r="Y97" s="70"/>
      <c r="Z97" s="70"/>
      <c r="AA97" s="70"/>
      <c r="AB97" s="70"/>
      <c r="AC97" s="70"/>
      <c r="AD97" s="70"/>
      <c r="AE97" s="70"/>
      <c r="AF97" s="70"/>
      <c r="AG97" s="70"/>
      <c r="AH97" s="70"/>
      <c r="AI97" s="70"/>
      <c r="AJ97" s="70"/>
      <c r="AK97" s="70"/>
      <c r="AL97" s="70"/>
      <c r="AM97" s="70"/>
      <c r="AN97" s="70"/>
      <c r="AO97" s="70"/>
      <c r="AP97" s="70"/>
      <c r="AQ97" s="70"/>
      <c r="AR97" s="70"/>
    </row>
    <row r="98" spans="1:44" ht="12.75">
      <c r="A98" s="64" t="s">
        <v>84</v>
      </c>
      <c r="B98" s="137">
        <v>1.4</v>
      </c>
      <c r="C98" s="137">
        <v>1.7</v>
      </c>
      <c r="D98" s="137">
        <v>1.9</v>
      </c>
      <c r="E98" s="137">
        <v>2.906417</v>
      </c>
      <c r="F98" s="137">
        <v>3.553556</v>
      </c>
      <c r="G98" s="137">
        <v>4.536964</v>
      </c>
      <c r="H98" s="137">
        <v>5.2524679999999995</v>
      </c>
      <c r="I98" s="137">
        <v>5.70683</v>
      </c>
      <c r="J98" s="137">
        <v>6.0758280000000005</v>
      </c>
      <c r="K98" s="137">
        <v>6.513914</v>
      </c>
      <c r="L98" s="78"/>
      <c r="M98" s="65"/>
      <c r="N98" s="65"/>
      <c r="O98" s="65"/>
      <c r="P98" s="65"/>
      <c r="Q98" s="65"/>
      <c r="R98" s="47"/>
      <c r="S98" s="47"/>
      <c r="T98" s="47"/>
      <c r="U98" s="47"/>
      <c r="V98" s="66"/>
      <c r="W98" s="66"/>
      <c r="X98" s="66"/>
      <c r="Y98" s="66"/>
      <c r="Z98" s="66"/>
      <c r="AA98" s="66"/>
      <c r="AB98" s="66"/>
      <c r="AC98" s="66"/>
      <c r="AD98" s="66"/>
      <c r="AE98" s="66"/>
      <c r="AF98" s="66"/>
      <c r="AG98" s="66"/>
      <c r="AH98" s="66"/>
      <c r="AI98" s="66"/>
      <c r="AJ98" s="66"/>
      <c r="AK98" s="66"/>
      <c r="AL98" s="66"/>
      <c r="AM98" s="66"/>
      <c r="AN98" s="66"/>
      <c r="AO98" s="66"/>
      <c r="AP98" s="66"/>
      <c r="AQ98" s="66"/>
      <c r="AR98" s="66"/>
    </row>
    <row r="99" spans="1:44" ht="12.75">
      <c r="A99" s="172" t="s">
        <v>81</v>
      </c>
      <c r="B99" s="137">
        <v>1.202</v>
      </c>
      <c r="C99" s="137">
        <v>3.1689999999999996</v>
      </c>
      <c r="D99" s="137">
        <v>4.785</v>
      </c>
      <c r="E99" s="137">
        <v>6.311592951954344</v>
      </c>
      <c r="F99" s="137">
        <v>8.787000000000106</v>
      </c>
      <c r="G99" s="137">
        <v>11.185999999999819</v>
      </c>
      <c r="H99" s="137">
        <v>15.14</v>
      </c>
      <c r="I99" s="137">
        <v>20.735</v>
      </c>
      <c r="J99" s="137">
        <v>25.778</v>
      </c>
      <c r="K99" s="137">
        <v>19.02798</v>
      </c>
      <c r="L99" s="78"/>
      <c r="M99" s="78"/>
      <c r="N99" s="78"/>
      <c r="O99" s="78"/>
      <c r="P99" s="65"/>
      <c r="Q99" s="65"/>
      <c r="R99" s="47"/>
      <c r="S99" s="47"/>
      <c r="T99" s="47"/>
      <c r="U99" s="47"/>
      <c r="V99" s="66"/>
      <c r="W99" s="66"/>
      <c r="X99" s="66"/>
      <c r="Y99" s="66"/>
      <c r="Z99" s="66"/>
      <c r="AA99" s="66"/>
      <c r="AB99" s="66"/>
      <c r="AC99" s="66"/>
      <c r="AD99" s="66"/>
      <c r="AE99" s="66"/>
      <c r="AF99" s="66"/>
      <c r="AG99" s="66"/>
      <c r="AH99" s="66"/>
      <c r="AI99" s="66"/>
      <c r="AJ99" s="66"/>
      <c r="AK99" s="66"/>
      <c r="AL99" s="66"/>
      <c r="AM99" s="66"/>
      <c r="AN99" s="66"/>
      <c r="AO99" s="66"/>
      <c r="AP99" s="66"/>
      <c r="AQ99" s="66"/>
      <c r="AR99" s="66"/>
    </row>
    <row r="100" spans="1:44" ht="12.75">
      <c r="A100" s="81"/>
      <c r="B100" s="137"/>
      <c r="C100" s="137"/>
      <c r="D100" s="137"/>
      <c r="E100" s="137"/>
      <c r="F100" s="137"/>
      <c r="G100" s="137"/>
      <c r="H100" s="137"/>
      <c r="I100" s="137"/>
      <c r="J100" s="137"/>
      <c r="K100" s="137"/>
      <c r="L100" s="73"/>
      <c r="M100" s="73"/>
      <c r="N100" s="73"/>
      <c r="O100" s="73"/>
      <c r="P100" s="73"/>
      <c r="Q100" s="73"/>
      <c r="R100" s="73"/>
      <c r="S100" s="73"/>
      <c r="T100" s="73"/>
      <c r="U100" s="73"/>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row>
    <row r="101" spans="1:44" s="71" customFormat="1" ht="12.75">
      <c r="A101" s="116" t="s">
        <v>127</v>
      </c>
      <c r="B101" s="164">
        <v>4.75</v>
      </c>
      <c r="C101" s="164">
        <v>5.618352716055852</v>
      </c>
      <c r="D101" s="164">
        <v>6.661332000000001</v>
      </c>
      <c r="E101" s="164">
        <v>7.142</v>
      </c>
      <c r="F101" s="164">
        <v>7.849764286746378</v>
      </c>
      <c r="G101" s="164">
        <v>8.645440856155597</v>
      </c>
      <c r="H101" s="164">
        <v>9.541</v>
      </c>
      <c r="I101" s="164">
        <v>10.77885</v>
      </c>
      <c r="J101" s="164">
        <v>13.640178</v>
      </c>
      <c r="K101" s="164">
        <v>14.951178</v>
      </c>
      <c r="L101" s="159"/>
      <c r="M101" s="21"/>
      <c r="N101" s="21"/>
      <c r="O101" s="21"/>
      <c r="P101" s="21"/>
      <c r="Q101" s="21"/>
      <c r="R101" s="21"/>
      <c r="S101" s="21"/>
      <c r="T101" s="21"/>
      <c r="U101" s="76"/>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row>
    <row r="102" spans="1:44" ht="12.75">
      <c r="A102" s="148" t="s">
        <v>128</v>
      </c>
      <c r="B102" s="144">
        <v>4.2107204254779695</v>
      </c>
      <c r="C102" s="144">
        <v>4.322423073900401</v>
      </c>
      <c r="D102" s="144">
        <v>5.100117291629643</v>
      </c>
      <c r="E102" s="144">
        <v>5.987453220338983</v>
      </c>
      <c r="F102" s="144">
        <v>6.546126430638218</v>
      </c>
      <c r="G102" s="144">
        <v>7.261910647822264</v>
      </c>
      <c r="H102" s="144">
        <v>8.1227377349077</v>
      </c>
      <c r="I102" s="144">
        <v>9.283654627668241</v>
      </c>
      <c r="J102" s="144">
        <v>12.381178</v>
      </c>
      <c r="K102" s="144">
        <v>13.248178000000001</v>
      </c>
      <c r="L102" s="78"/>
      <c r="M102" s="24"/>
      <c r="N102" s="24"/>
      <c r="O102" s="24"/>
      <c r="P102" s="24"/>
      <c r="Q102" s="24"/>
      <c r="R102" s="24"/>
      <c r="S102" s="24"/>
      <c r="T102" s="24"/>
      <c r="U102" s="173"/>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row>
    <row r="103" spans="1:44" ht="12.75">
      <c r="A103" s="174" t="s">
        <v>129</v>
      </c>
      <c r="B103" s="175">
        <v>0.5392795745220301</v>
      </c>
      <c r="C103" s="175">
        <v>1.295929642155451</v>
      </c>
      <c r="D103" s="175">
        <v>1.5612147083703576</v>
      </c>
      <c r="E103" s="175">
        <v>1.154546779661017</v>
      </c>
      <c r="F103" s="175">
        <v>1.3036378561081603</v>
      </c>
      <c r="G103" s="175">
        <v>1.3835302083333334</v>
      </c>
      <c r="H103" s="175">
        <v>1.4182622650923</v>
      </c>
      <c r="I103" s="175">
        <v>1.4951953723317581</v>
      </c>
      <c r="J103" s="175">
        <v>1.259</v>
      </c>
      <c r="K103" s="175">
        <v>1.703</v>
      </c>
      <c r="L103" s="78"/>
      <c r="M103" s="24"/>
      <c r="N103" s="24"/>
      <c r="O103" s="24"/>
      <c r="P103" s="24"/>
      <c r="Q103" s="24"/>
      <c r="R103" s="24"/>
      <c r="S103" s="24"/>
      <c r="T103" s="24"/>
      <c r="U103" s="24"/>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row>
    <row r="104" spans="1:44" ht="26.25" customHeight="1">
      <c r="A104" s="318" t="s">
        <v>130</v>
      </c>
      <c r="B104" s="318"/>
      <c r="C104" s="318"/>
      <c r="D104" s="318"/>
      <c r="E104" s="318"/>
      <c r="F104" s="318"/>
      <c r="G104" s="318"/>
      <c r="H104" s="318"/>
      <c r="I104" s="318"/>
      <c r="J104" s="318"/>
      <c r="K104" s="318"/>
      <c r="L104" s="78"/>
      <c r="M104" s="24"/>
      <c r="N104" s="24"/>
      <c r="O104" s="24"/>
      <c r="P104" s="24"/>
      <c r="Q104" s="24"/>
      <c r="R104" s="24"/>
      <c r="S104" s="24"/>
      <c r="T104" s="24"/>
      <c r="U104" s="24"/>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spans="1:44" ht="15">
      <c r="A105" s="176"/>
      <c r="B105" s="97"/>
      <c r="C105" s="97"/>
      <c r="D105" s="97"/>
      <c r="E105" s="97"/>
      <c r="F105" s="97"/>
      <c r="G105" s="97"/>
      <c r="H105" s="97"/>
      <c r="I105" s="97"/>
      <c r="J105" s="98"/>
      <c r="K105" s="97"/>
      <c r="L105" s="78"/>
      <c r="M105" s="24"/>
      <c r="N105" s="24"/>
      <c r="O105" s="24"/>
      <c r="P105" s="24"/>
      <c r="Q105" s="24"/>
      <c r="R105" s="24"/>
      <c r="S105" s="24"/>
      <c r="T105" s="24"/>
      <c r="U105" s="24"/>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spans="1:44" ht="12.75">
      <c r="A106" s="177"/>
      <c r="B106" s="97"/>
      <c r="C106" s="97"/>
      <c r="D106" s="97"/>
      <c r="E106" s="97"/>
      <c r="F106" s="97"/>
      <c r="G106" s="97"/>
      <c r="H106" s="97"/>
      <c r="I106" s="97"/>
      <c r="J106" s="98"/>
      <c r="K106" s="97"/>
      <c r="L106" s="78"/>
      <c r="M106" s="24"/>
      <c r="N106" s="24"/>
      <c r="O106" s="24"/>
      <c r="P106" s="24"/>
      <c r="Q106" s="24"/>
      <c r="R106" s="24"/>
      <c r="S106" s="24"/>
      <c r="T106" s="24"/>
      <c r="U106" s="24"/>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row>
    <row r="107" spans="1:44" ht="12.75">
      <c r="A107" s="99" t="s">
        <v>131</v>
      </c>
      <c r="B107" s="75"/>
      <c r="C107" s="75"/>
      <c r="D107" s="75"/>
      <c r="E107" s="75"/>
      <c r="F107" s="75"/>
      <c r="G107" s="75"/>
      <c r="H107" s="75"/>
      <c r="I107" s="75"/>
      <c r="J107" s="96"/>
      <c r="K107" s="75"/>
      <c r="L107" s="78"/>
      <c r="M107" s="24"/>
      <c r="N107" s="24"/>
      <c r="O107" s="24"/>
      <c r="P107" s="24"/>
      <c r="Q107" s="24"/>
      <c r="R107" s="24"/>
      <c r="S107" s="24"/>
      <c r="T107" s="24"/>
      <c r="U107" s="24"/>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row>
    <row r="108" spans="1:44" ht="12.75">
      <c r="A108" s="178"/>
      <c r="B108" s="67">
        <v>1997</v>
      </c>
      <c r="C108" s="67">
        <v>1998</v>
      </c>
      <c r="D108" s="67">
        <v>1999</v>
      </c>
      <c r="E108" s="67">
        <v>2000</v>
      </c>
      <c r="F108" s="67">
        <v>2001</v>
      </c>
      <c r="G108" s="67">
        <v>2002</v>
      </c>
      <c r="H108" s="67">
        <v>2003</v>
      </c>
      <c r="I108" s="67">
        <v>2004</v>
      </c>
      <c r="J108" s="68">
        <v>2005</v>
      </c>
      <c r="K108" s="67">
        <v>2006</v>
      </c>
      <c r="L108" s="78"/>
      <c r="M108" s="24"/>
      <c r="N108" s="24"/>
      <c r="O108" s="24"/>
      <c r="P108" s="24"/>
      <c r="Q108" s="24"/>
      <c r="R108" s="24"/>
      <c r="S108" s="24"/>
      <c r="T108" s="24"/>
      <c r="U108" s="24"/>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row>
    <row r="109" spans="1:44" s="71" customFormat="1" ht="12.75">
      <c r="A109" s="19" t="s">
        <v>132</v>
      </c>
      <c r="B109" s="135" t="s">
        <v>2</v>
      </c>
      <c r="C109" s="135" t="s">
        <v>2</v>
      </c>
      <c r="D109" s="135" t="s">
        <v>2</v>
      </c>
      <c r="E109" s="135">
        <v>514.7682180013611</v>
      </c>
      <c r="F109" s="135">
        <v>578.2989088644492</v>
      </c>
      <c r="G109" s="135">
        <v>633.2990839665463</v>
      </c>
      <c r="H109" s="135">
        <v>709.5893854380083</v>
      </c>
      <c r="I109" s="135">
        <v>780.8682448652085</v>
      </c>
      <c r="J109" s="135">
        <v>857.286863913525</v>
      </c>
      <c r="K109" s="135">
        <v>945.917315</v>
      </c>
      <c r="L109" s="73"/>
      <c r="M109" s="21"/>
      <c r="N109" s="21"/>
      <c r="O109" s="21"/>
      <c r="P109" s="21"/>
      <c r="Q109" s="21"/>
      <c r="R109" s="21"/>
      <c r="S109" s="21"/>
      <c r="T109" s="21"/>
      <c r="U109" s="21"/>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row>
    <row r="110" spans="1:44" ht="12.75">
      <c r="A110" s="62" t="s">
        <v>133</v>
      </c>
      <c r="B110" s="137">
        <v>104</v>
      </c>
      <c r="C110" s="137">
        <v>107.2</v>
      </c>
      <c r="D110" s="137">
        <v>107.4</v>
      </c>
      <c r="E110" s="137">
        <v>106.1</v>
      </c>
      <c r="F110" s="137">
        <v>108.9551</v>
      </c>
      <c r="G110" s="137">
        <v>103.52392030300001</v>
      </c>
      <c r="H110" s="137">
        <v>102.0907</v>
      </c>
      <c r="I110" s="137">
        <v>99.251</v>
      </c>
      <c r="J110" s="137">
        <v>98.689112</v>
      </c>
      <c r="K110" s="137">
        <v>95.764204</v>
      </c>
      <c r="L110" s="78"/>
      <c r="M110" s="24"/>
      <c r="N110" s="24"/>
      <c r="O110" s="24"/>
      <c r="P110" s="24"/>
      <c r="Q110" s="24"/>
      <c r="R110" s="24"/>
      <c r="S110" s="24"/>
      <c r="T110" s="24"/>
      <c r="U110" s="173"/>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row>
    <row r="111" spans="1:44" ht="12.75">
      <c r="A111" s="62" t="s">
        <v>134</v>
      </c>
      <c r="B111" s="137">
        <v>234.71</v>
      </c>
      <c r="C111" s="137">
        <v>288.64</v>
      </c>
      <c r="D111" s="137">
        <v>338.755</v>
      </c>
      <c r="E111" s="137">
        <v>391.61364</v>
      </c>
      <c r="F111" s="137">
        <v>446.1241294482759</v>
      </c>
      <c r="G111" s="137">
        <v>500.7929118735632</v>
      </c>
      <c r="H111" s="137">
        <v>575.614</v>
      </c>
      <c r="I111" s="137">
        <v>638.49</v>
      </c>
      <c r="J111" s="137">
        <v>718.068</v>
      </c>
      <c r="K111" s="137">
        <v>797.5835470000001</v>
      </c>
      <c r="L111" s="78"/>
      <c r="M111" s="24"/>
      <c r="N111" s="24"/>
      <c r="O111" s="24"/>
      <c r="P111" s="24"/>
      <c r="Q111" s="24"/>
      <c r="R111" s="24"/>
      <c r="S111" s="24"/>
      <c r="T111" s="24"/>
      <c r="U111" s="173"/>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row>
    <row r="112" spans="1:44" ht="12.75">
      <c r="A112" s="37" t="s">
        <v>135</v>
      </c>
      <c r="B112" s="137" t="s">
        <v>2</v>
      </c>
      <c r="C112" s="137" t="s">
        <v>2</v>
      </c>
      <c r="D112" s="137" t="s">
        <v>2</v>
      </c>
      <c r="E112" s="137">
        <v>102.74944605400239</v>
      </c>
      <c r="F112" s="137">
        <v>124.20309622222223</v>
      </c>
      <c r="G112" s="137">
        <v>132.557364444</v>
      </c>
      <c r="H112" s="137">
        <v>138.192748</v>
      </c>
      <c r="I112" s="137">
        <v>144.58</v>
      </c>
      <c r="J112" s="137">
        <v>135.93875</v>
      </c>
      <c r="K112" s="137">
        <v>81.842827</v>
      </c>
      <c r="L112" s="75"/>
      <c r="M112" s="24"/>
      <c r="N112" s="24"/>
      <c r="O112" s="24"/>
      <c r="P112" s="24"/>
      <c r="Q112" s="24"/>
      <c r="R112" s="24"/>
      <c r="S112" s="24"/>
      <c r="T112" s="24"/>
      <c r="U112" s="24"/>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row>
    <row r="113" spans="1:44" ht="15" customHeight="1">
      <c r="A113" s="179" t="s">
        <v>136</v>
      </c>
      <c r="B113" s="137" t="s">
        <v>2</v>
      </c>
      <c r="C113" s="137" t="s">
        <v>2</v>
      </c>
      <c r="D113" s="137" t="s">
        <v>2</v>
      </c>
      <c r="E113" s="137">
        <v>17.054578001361214</v>
      </c>
      <c r="F113" s="137">
        <v>23.219679416173317</v>
      </c>
      <c r="G113" s="137">
        <v>28.982251789983142</v>
      </c>
      <c r="H113" s="137">
        <v>31.884685438008262</v>
      </c>
      <c r="I113" s="137">
        <v>43.12724486520846</v>
      </c>
      <c r="J113" s="137">
        <v>40.52975191352507</v>
      </c>
      <c r="K113" s="137">
        <v>52.569564</v>
      </c>
      <c r="L113" s="78"/>
      <c r="M113" s="24"/>
      <c r="N113" s="24"/>
      <c r="O113" s="24"/>
      <c r="P113" s="24"/>
      <c r="Q113" s="24"/>
      <c r="R113" s="24"/>
      <c r="S113" s="24"/>
      <c r="T113" s="24"/>
      <c r="U113" s="24"/>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row>
    <row r="114" spans="1:44" ht="12.75">
      <c r="A114" s="180"/>
      <c r="B114" s="137"/>
      <c r="C114" s="137"/>
      <c r="D114" s="137"/>
      <c r="E114" s="137"/>
      <c r="F114" s="137"/>
      <c r="G114" s="137"/>
      <c r="H114" s="137"/>
      <c r="I114" s="137"/>
      <c r="J114" s="137"/>
      <c r="K114" s="137"/>
      <c r="L114" s="78"/>
      <c r="M114" s="24"/>
      <c r="N114" s="24"/>
      <c r="O114" s="24"/>
      <c r="P114" s="24"/>
      <c r="Q114" s="24"/>
      <c r="R114" s="24"/>
      <c r="S114" s="24"/>
      <c r="T114" s="24"/>
      <c r="U114" s="24"/>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row>
    <row r="115" spans="1:44" s="71" customFormat="1" ht="12.75">
      <c r="A115" s="19" t="s">
        <v>137</v>
      </c>
      <c r="B115" s="135" t="s">
        <v>2</v>
      </c>
      <c r="C115" s="135" t="s">
        <v>2</v>
      </c>
      <c r="D115" s="135" t="s">
        <v>2</v>
      </c>
      <c r="E115" s="135">
        <v>471.3834119519543</v>
      </c>
      <c r="F115" s="135">
        <v>534.1007575348627</v>
      </c>
      <c r="G115" s="135">
        <v>591.1554940316238</v>
      </c>
      <c r="H115" s="135">
        <v>665.7625862000552</v>
      </c>
      <c r="I115" s="135">
        <v>743.5425549843796</v>
      </c>
      <c r="J115" s="135">
        <v>818.983178879445</v>
      </c>
      <c r="K115" s="135">
        <v>907.9434489999999</v>
      </c>
      <c r="L115" s="73"/>
      <c r="M115" s="21"/>
      <c r="N115" s="21"/>
      <c r="O115" s="21"/>
      <c r="P115" s="21"/>
      <c r="Q115" s="21"/>
      <c r="R115" s="21"/>
      <c r="S115" s="21"/>
      <c r="T115" s="21"/>
      <c r="U115" s="21"/>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row>
    <row r="116" spans="1:44" s="71" customFormat="1" ht="12.75">
      <c r="A116" s="36" t="s">
        <v>138</v>
      </c>
      <c r="B116" s="135" t="s">
        <v>2</v>
      </c>
      <c r="C116" s="135" t="s">
        <v>2</v>
      </c>
      <c r="D116" s="135" t="s">
        <v>2</v>
      </c>
      <c r="E116" s="135">
        <v>103.30540842273099</v>
      </c>
      <c r="F116" s="135">
        <v>107.72249184895165</v>
      </c>
      <c r="G116" s="135">
        <v>102.10590332645225</v>
      </c>
      <c r="H116" s="135">
        <v>100.29768302345225</v>
      </c>
      <c r="I116" s="135">
        <v>99.2130292294492</v>
      </c>
      <c r="J116" s="135">
        <v>98.80398446592</v>
      </c>
      <c r="K116" s="135">
        <v>94.705536</v>
      </c>
      <c r="L116" s="73"/>
      <c r="M116" s="21"/>
      <c r="N116" s="21"/>
      <c r="O116" s="21"/>
      <c r="P116" s="21"/>
      <c r="Q116" s="21"/>
      <c r="R116" s="21"/>
      <c r="S116" s="21"/>
      <c r="T116" s="21"/>
      <c r="U116" s="21"/>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row>
    <row r="117" spans="1:44" ht="12.75">
      <c r="A117" s="181" t="s">
        <v>139</v>
      </c>
      <c r="B117" s="137">
        <v>100.9</v>
      </c>
      <c r="C117" s="137">
        <v>103.2</v>
      </c>
      <c r="D117" s="137">
        <v>102.33100737818881</v>
      </c>
      <c r="E117" s="137">
        <v>98.5559529519544</v>
      </c>
      <c r="F117" s="137">
        <v>102.016245</v>
      </c>
      <c r="G117" s="137">
        <v>96.59641759593634</v>
      </c>
      <c r="H117" s="137">
        <v>95.57936447081232</v>
      </c>
      <c r="I117" s="137">
        <v>93.23388567674112</v>
      </c>
      <c r="J117" s="137">
        <v>91.70031306492837</v>
      </c>
      <c r="K117" s="137">
        <v>88.699138</v>
      </c>
      <c r="L117" s="81"/>
      <c r="M117" s="47"/>
      <c r="N117" s="47"/>
      <c r="O117" s="47"/>
      <c r="P117" s="47"/>
      <c r="Q117" s="47"/>
      <c r="R117" s="47"/>
      <c r="S117" s="47"/>
      <c r="T117" s="47"/>
      <c r="U117" s="47"/>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row>
    <row r="118" spans="1:44" ht="12.75">
      <c r="A118" s="124" t="s">
        <v>140</v>
      </c>
      <c r="B118" s="137">
        <v>0.7</v>
      </c>
      <c r="C118" s="137">
        <v>0.8</v>
      </c>
      <c r="D118" s="137">
        <v>0.9</v>
      </c>
      <c r="E118" s="137">
        <v>0.996</v>
      </c>
      <c r="F118" s="137">
        <v>1.1590150399999999</v>
      </c>
      <c r="G118" s="137">
        <v>1.0275027070636533</v>
      </c>
      <c r="H118" s="137">
        <v>1.3973355291876661</v>
      </c>
      <c r="I118" s="137">
        <v>1.12811432325887</v>
      </c>
      <c r="J118" s="137">
        <v>0.8302949350716281</v>
      </c>
      <c r="K118" s="137">
        <v>0.8053980000000001</v>
      </c>
      <c r="L118" s="182"/>
      <c r="M118" s="182"/>
      <c r="N118" s="182"/>
      <c r="O118" s="182"/>
      <c r="P118" s="182"/>
      <c r="Q118" s="182"/>
      <c r="R118" s="182"/>
      <c r="S118" s="182"/>
      <c r="T118" s="182"/>
      <c r="U118" s="182"/>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spans="1:44" ht="12.75">
      <c r="A119" s="124" t="s">
        <v>141</v>
      </c>
      <c r="B119" s="137" t="s">
        <v>2</v>
      </c>
      <c r="C119" s="137" t="s">
        <v>2</v>
      </c>
      <c r="D119" s="137" t="s">
        <v>2</v>
      </c>
      <c r="E119" s="137">
        <v>3.7534554707766064</v>
      </c>
      <c r="F119" s="137">
        <v>4.547231808951657</v>
      </c>
      <c r="G119" s="137">
        <v>4.481983023452261</v>
      </c>
      <c r="H119" s="137">
        <v>3.3209830234522615</v>
      </c>
      <c r="I119" s="137">
        <v>4.851029229449208</v>
      </c>
      <c r="J119" s="137">
        <v>6.273376465919999</v>
      </c>
      <c r="K119" s="137">
        <v>5.201</v>
      </c>
      <c r="L119" s="78"/>
      <c r="M119" s="65"/>
      <c r="N119" s="65"/>
      <c r="O119" s="65"/>
      <c r="P119" s="65"/>
      <c r="Q119" s="65"/>
      <c r="R119" s="65"/>
      <c r="S119" s="65"/>
      <c r="T119" s="65"/>
      <c r="U119" s="65"/>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row>
    <row r="120" spans="1:44" ht="12.75">
      <c r="A120" s="47"/>
      <c r="B120" s="137"/>
      <c r="C120" s="137"/>
      <c r="D120" s="137"/>
      <c r="E120" s="137"/>
      <c r="F120" s="137"/>
      <c r="G120" s="137"/>
      <c r="H120" s="137"/>
      <c r="I120" s="137"/>
      <c r="J120" s="137"/>
      <c r="K120" s="137"/>
      <c r="L120" s="81"/>
      <c r="M120" s="47"/>
      <c r="N120" s="47"/>
      <c r="O120" s="47"/>
      <c r="P120" s="47"/>
      <c r="Q120" s="69"/>
      <c r="R120" s="69"/>
      <c r="S120" s="69"/>
      <c r="T120" s="69"/>
      <c r="U120" s="69"/>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row>
    <row r="121" spans="1:44" s="71" customFormat="1" ht="12.75">
      <c r="A121" s="155" t="s">
        <v>142</v>
      </c>
      <c r="B121" s="135" t="s">
        <v>2</v>
      </c>
      <c r="C121" s="135" t="s">
        <v>2</v>
      </c>
      <c r="D121" s="135" t="s">
        <v>2</v>
      </c>
      <c r="E121" s="135">
        <v>368.07800352922334</v>
      </c>
      <c r="F121" s="135">
        <v>426.37826568591106</v>
      </c>
      <c r="G121" s="135">
        <v>489.04959070517157</v>
      </c>
      <c r="H121" s="135">
        <v>565.464903176603</v>
      </c>
      <c r="I121" s="135">
        <v>644.3295257549305</v>
      </c>
      <c r="J121" s="135">
        <v>720.179194413525</v>
      </c>
      <c r="K121" s="135">
        <v>813.2379129999999</v>
      </c>
      <c r="L121" s="116"/>
      <c r="M121" s="19"/>
      <c r="N121" s="19"/>
      <c r="O121" s="19"/>
      <c r="P121" s="19"/>
      <c r="Q121" s="21"/>
      <c r="R121" s="21"/>
      <c r="S121" s="21"/>
      <c r="T121" s="21"/>
      <c r="U121" s="21"/>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row>
    <row r="122" spans="1:44" ht="25.5">
      <c r="A122" s="181" t="s">
        <v>143</v>
      </c>
      <c r="B122" s="137">
        <v>184.19</v>
      </c>
      <c r="C122" s="137">
        <v>234.787</v>
      </c>
      <c r="D122" s="137">
        <v>282.695</v>
      </c>
      <c r="E122" s="137">
        <v>342.53564</v>
      </c>
      <c r="F122" s="137">
        <v>394.6762617816091</v>
      </c>
      <c r="G122" s="137">
        <v>451.7090145847794</v>
      </c>
      <c r="H122" s="137">
        <v>519.7293270562109</v>
      </c>
      <c r="I122" s="137">
        <v>588.4218289843798</v>
      </c>
      <c r="J122" s="137">
        <v>654.1066944405251</v>
      </c>
      <c r="K122" s="137">
        <v>728.6799129999999</v>
      </c>
      <c r="L122" s="81"/>
      <c r="M122" s="47"/>
      <c r="N122" s="47"/>
      <c r="O122" s="47"/>
      <c r="P122" s="47"/>
      <c r="Q122" s="24"/>
      <c r="R122" s="24"/>
      <c r="S122" s="24"/>
      <c r="T122" s="24"/>
      <c r="U122" s="24"/>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row>
    <row r="123" spans="1:44" ht="12.75">
      <c r="A123" s="64" t="s">
        <v>144</v>
      </c>
      <c r="B123" s="144" t="s">
        <v>2</v>
      </c>
      <c r="C123" s="144" t="s">
        <v>2</v>
      </c>
      <c r="D123" s="144" t="s">
        <v>2</v>
      </c>
      <c r="E123" s="144">
        <v>1.332819</v>
      </c>
      <c r="F123" s="144">
        <v>1.953</v>
      </c>
      <c r="G123" s="144">
        <v>2.966</v>
      </c>
      <c r="H123" s="144">
        <v>3.823</v>
      </c>
      <c r="I123" s="144">
        <v>4.144109</v>
      </c>
      <c r="J123" s="144">
        <v>4.816787000000001</v>
      </c>
      <c r="K123" s="144">
        <v>5.31</v>
      </c>
      <c r="L123" s="81"/>
      <c r="M123" s="47"/>
      <c r="N123" s="47"/>
      <c r="O123" s="47"/>
      <c r="P123" s="47"/>
      <c r="Q123" s="24"/>
      <c r="R123" s="24"/>
      <c r="S123" s="24"/>
      <c r="T123" s="24"/>
      <c r="U123" s="24"/>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row>
    <row r="124" spans="1:44" ht="12.75">
      <c r="A124" s="58" t="s">
        <v>145</v>
      </c>
      <c r="B124" s="175" t="s">
        <v>2</v>
      </c>
      <c r="C124" s="175" t="s">
        <v>2</v>
      </c>
      <c r="D124" s="175" t="s">
        <v>2</v>
      </c>
      <c r="E124" s="175">
        <v>24.209544529223393</v>
      </c>
      <c r="F124" s="175">
        <v>29.749003904301965</v>
      </c>
      <c r="G124" s="175">
        <v>34.37457612039214</v>
      </c>
      <c r="H124" s="175">
        <v>41.912576120392146</v>
      </c>
      <c r="I124" s="175">
        <v>51.76358777055079</v>
      </c>
      <c r="J124" s="175">
        <v>61.255712973</v>
      </c>
      <c r="K124" s="175">
        <v>79.248</v>
      </c>
      <c r="L124" s="81"/>
      <c r="M124" s="47"/>
      <c r="N124" s="47"/>
      <c r="O124" s="47"/>
      <c r="P124" s="47"/>
      <c r="Q124" s="24"/>
      <c r="R124" s="24"/>
      <c r="S124" s="24"/>
      <c r="T124" s="24"/>
      <c r="U124" s="24"/>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row>
    <row r="125" spans="1:44" ht="12.75">
      <c r="A125" s="64"/>
      <c r="B125" s="109"/>
      <c r="C125" s="109"/>
      <c r="D125" s="109"/>
      <c r="E125" s="170"/>
      <c r="F125" s="170"/>
      <c r="G125" s="170"/>
      <c r="H125" s="170"/>
      <c r="I125" s="170"/>
      <c r="J125" s="170"/>
      <c r="K125" s="170"/>
      <c r="L125" s="81"/>
      <c r="M125" s="47"/>
      <c r="N125" s="47"/>
      <c r="O125" s="47"/>
      <c r="P125" s="47"/>
      <c r="Q125" s="24"/>
      <c r="R125" s="24"/>
      <c r="S125" s="24"/>
      <c r="T125" s="24"/>
      <c r="U125" s="24"/>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row>
    <row r="126" spans="1:44" ht="12.75">
      <c r="A126" s="66"/>
      <c r="B126" s="66"/>
      <c r="C126" s="66"/>
      <c r="D126" s="66"/>
      <c r="E126" s="66"/>
      <c r="F126" s="66"/>
      <c r="G126" s="66"/>
      <c r="H126" s="66"/>
      <c r="I126" s="66"/>
      <c r="J126" s="183"/>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row>
    <row r="127" spans="1:44" ht="12.75">
      <c r="A127" s="66"/>
      <c r="B127" s="66"/>
      <c r="C127" s="66"/>
      <c r="D127" s="66"/>
      <c r="E127" s="66"/>
      <c r="F127" s="66"/>
      <c r="G127" s="66"/>
      <c r="H127" s="66"/>
      <c r="I127" s="66"/>
      <c r="J127" s="183"/>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row>
    <row r="128" spans="1:44" ht="12.75">
      <c r="A128" s="66"/>
      <c r="B128" s="66"/>
      <c r="C128" s="66"/>
      <c r="D128" s="66"/>
      <c r="E128" s="66"/>
      <c r="F128" s="66"/>
      <c r="G128" s="66"/>
      <c r="H128" s="66"/>
      <c r="I128" s="66"/>
      <c r="J128" s="183"/>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row>
    <row r="129" spans="1:44" ht="12.75">
      <c r="A129" s="66"/>
      <c r="B129" s="66"/>
      <c r="C129" s="66"/>
      <c r="D129" s="66"/>
      <c r="E129" s="66"/>
      <c r="F129" s="66"/>
      <c r="G129" s="66"/>
      <c r="H129" s="66"/>
      <c r="I129" s="66"/>
      <c r="J129" s="183"/>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row>
    <row r="130" spans="1:44" ht="12.75">
      <c r="A130" s="66"/>
      <c r="B130" s="66"/>
      <c r="C130" s="66"/>
      <c r="D130" s="66"/>
      <c r="E130" s="66"/>
      <c r="F130" s="66"/>
      <c r="G130" s="66"/>
      <c r="H130" s="66"/>
      <c r="I130" s="66"/>
      <c r="J130" s="183"/>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row>
    <row r="131" spans="1:44" ht="12.75">
      <c r="A131" s="66"/>
      <c r="B131" s="66"/>
      <c r="C131" s="66"/>
      <c r="D131" s="66"/>
      <c r="E131" s="66"/>
      <c r="F131" s="66"/>
      <c r="G131" s="66"/>
      <c r="H131" s="66"/>
      <c r="I131" s="66"/>
      <c r="J131" s="183"/>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row>
    <row r="132" spans="1:44" ht="12.75">
      <c r="A132" s="66"/>
      <c r="B132" s="66"/>
      <c r="C132" s="66"/>
      <c r="D132" s="66"/>
      <c r="E132" s="66"/>
      <c r="F132" s="66"/>
      <c r="G132" s="66"/>
      <c r="H132" s="66"/>
      <c r="I132" s="66"/>
      <c r="J132" s="183"/>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row>
    <row r="133" spans="1:44" ht="12.75">
      <c r="A133" s="66"/>
      <c r="B133" s="66"/>
      <c r="C133" s="66"/>
      <c r="D133" s="66"/>
      <c r="E133" s="66"/>
      <c r="F133" s="66"/>
      <c r="G133" s="66"/>
      <c r="H133" s="66"/>
      <c r="I133" s="66"/>
      <c r="J133" s="183"/>
      <c r="K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row>
    <row r="134" spans="1:44" ht="12.75">
      <c r="A134" s="66"/>
      <c r="B134" s="66"/>
      <c r="C134" s="66"/>
      <c r="D134" s="66"/>
      <c r="E134" s="66"/>
      <c r="F134" s="66"/>
      <c r="G134" s="66"/>
      <c r="H134" s="66"/>
      <c r="I134" s="66"/>
      <c r="J134" s="183"/>
      <c r="K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row>
    <row r="135" spans="1:44" ht="12.75">
      <c r="A135" s="66"/>
      <c r="B135" s="66"/>
      <c r="C135" s="66"/>
      <c r="D135" s="66"/>
      <c r="E135" s="66"/>
      <c r="F135" s="66"/>
      <c r="G135" s="66"/>
      <c r="H135" s="66"/>
      <c r="I135" s="66"/>
      <c r="J135" s="183"/>
      <c r="K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row>
    <row r="136" spans="1:44" ht="12.75">
      <c r="A136" s="66"/>
      <c r="B136" s="66"/>
      <c r="C136" s="66"/>
      <c r="D136" s="66"/>
      <c r="E136" s="66"/>
      <c r="F136" s="66"/>
      <c r="G136" s="66"/>
      <c r="H136" s="66"/>
      <c r="I136" s="66"/>
      <c r="J136" s="183"/>
      <c r="K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row>
    <row r="137" spans="1:44" ht="12.75">
      <c r="A137" s="66"/>
      <c r="B137" s="66"/>
      <c r="C137" s="66"/>
      <c r="D137" s="66"/>
      <c r="E137" s="66"/>
      <c r="F137" s="66"/>
      <c r="G137" s="66"/>
      <c r="H137" s="66"/>
      <c r="I137" s="66"/>
      <c r="J137" s="183"/>
      <c r="K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row>
    <row r="138" spans="1:44" ht="12.75">
      <c r="A138" s="66"/>
      <c r="B138" s="66"/>
      <c r="C138" s="66"/>
      <c r="D138" s="66"/>
      <c r="E138" s="66"/>
      <c r="F138" s="66"/>
      <c r="G138" s="66"/>
      <c r="H138" s="66"/>
      <c r="I138" s="66"/>
      <c r="J138" s="183"/>
      <c r="K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row>
    <row r="139" spans="1:44" ht="12.75">
      <c r="A139" s="66"/>
      <c r="B139" s="66"/>
      <c r="C139" s="66"/>
      <c r="D139" s="66"/>
      <c r="E139" s="66"/>
      <c r="F139" s="66"/>
      <c r="G139" s="66"/>
      <c r="H139" s="66"/>
      <c r="I139" s="66"/>
      <c r="J139" s="183"/>
      <c r="K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row>
    <row r="140" spans="1:44" ht="12.75">
      <c r="A140" s="66"/>
      <c r="B140" s="66"/>
      <c r="C140" s="66"/>
      <c r="D140" s="66"/>
      <c r="E140" s="66"/>
      <c r="F140" s="66"/>
      <c r="G140" s="66"/>
      <c r="H140" s="66"/>
      <c r="I140" s="66"/>
      <c r="J140" s="183"/>
      <c r="K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row>
    <row r="141" spans="1:44" ht="12.75">
      <c r="A141" s="66"/>
      <c r="B141" s="66"/>
      <c r="C141" s="66"/>
      <c r="D141" s="66"/>
      <c r="E141" s="66"/>
      <c r="F141" s="66"/>
      <c r="G141" s="66"/>
      <c r="H141" s="66"/>
      <c r="I141" s="66"/>
      <c r="J141" s="183"/>
      <c r="K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row>
    <row r="142" spans="1:44" ht="12.75">
      <c r="A142" s="66"/>
      <c r="B142" s="66"/>
      <c r="C142" s="66"/>
      <c r="D142" s="66"/>
      <c r="E142" s="66"/>
      <c r="F142" s="66"/>
      <c r="G142" s="66"/>
      <c r="H142" s="66"/>
      <c r="I142" s="66"/>
      <c r="J142" s="183"/>
      <c r="K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row>
    <row r="143" spans="1:44" ht="12.75">
      <c r="A143" s="66"/>
      <c r="B143" s="66"/>
      <c r="C143" s="66"/>
      <c r="D143" s="66"/>
      <c r="E143" s="66"/>
      <c r="F143" s="66"/>
      <c r="G143" s="66"/>
      <c r="H143" s="66"/>
      <c r="I143" s="66"/>
      <c r="J143" s="183"/>
      <c r="K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row>
    <row r="144" spans="1:44" ht="12.75">
      <c r="A144" s="66"/>
      <c r="B144" s="66"/>
      <c r="C144" s="66"/>
      <c r="D144" s="66"/>
      <c r="E144" s="66"/>
      <c r="F144" s="66"/>
      <c r="G144" s="66"/>
      <c r="H144" s="66"/>
      <c r="I144" s="66"/>
      <c r="J144" s="183"/>
      <c r="K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row>
    <row r="145" spans="1:44" ht="12.75">
      <c r="A145" s="66"/>
      <c r="B145" s="66"/>
      <c r="C145" s="66"/>
      <c r="D145" s="66"/>
      <c r="E145" s="66"/>
      <c r="F145" s="66"/>
      <c r="G145" s="66"/>
      <c r="H145" s="66"/>
      <c r="I145" s="66"/>
      <c r="J145" s="183"/>
      <c r="K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row>
    <row r="146" spans="1:44" ht="12.75">
      <c r="A146" s="66"/>
      <c r="B146" s="66"/>
      <c r="C146" s="66"/>
      <c r="D146" s="66"/>
      <c r="E146" s="66"/>
      <c r="F146" s="66"/>
      <c r="G146" s="66"/>
      <c r="H146" s="66"/>
      <c r="I146" s="66"/>
      <c r="J146" s="183"/>
      <c r="K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row>
    <row r="147" spans="1:44" ht="12.75">
      <c r="A147" s="66"/>
      <c r="B147" s="66"/>
      <c r="C147" s="66"/>
      <c r="D147" s="66"/>
      <c r="E147" s="66"/>
      <c r="F147" s="66"/>
      <c r="G147" s="66"/>
      <c r="H147" s="66"/>
      <c r="I147" s="66"/>
      <c r="J147" s="183"/>
      <c r="K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row>
    <row r="148" spans="1:44" ht="12.75">
      <c r="A148" s="66"/>
      <c r="B148" s="66"/>
      <c r="C148" s="66"/>
      <c r="D148" s="66"/>
      <c r="E148" s="66"/>
      <c r="F148" s="66"/>
      <c r="G148" s="66"/>
      <c r="H148" s="66"/>
      <c r="I148" s="66"/>
      <c r="J148" s="183"/>
      <c r="K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row>
    <row r="149" spans="1:44" ht="12.75">
      <c r="A149" s="66"/>
      <c r="B149" s="66"/>
      <c r="C149" s="66"/>
      <c r="D149" s="66"/>
      <c r="E149" s="66"/>
      <c r="F149" s="66"/>
      <c r="G149" s="66"/>
      <c r="H149" s="66"/>
      <c r="I149" s="66"/>
      <c r="J149" s="183"/>
      <c r="K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row>
    <row r="150" spans="1:44" ht="12.75">
      <c r="A150" s="66"/>
      <c r="B150" s="66"/>
      <c r="C150" s="66"/>
      <c r="D150" s="66"/>
      <c r="E150" s="66"/>
      <c r="F150" s="66"/>
      <c r="G150" s="66"/>
      <c r="H150" s="66"/>
      <c r="I150" s="66"/>
      <c r="J150" s="183"/>
      <c r="K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row>
    <row r="151" spans="1:44" ht="12.75">
      <c r="A151" s="66"/>
      <c r="B151" s="66"/>
      <c r="C151" s="66"/>
      <c r="D151" s="66"/>
      <c r="E151" s="66"/>
      <c r="F151" s="66"/>
      <c r="G151" s="66"/>
      <c r="H151" s="66"/>
      <c r="I151" s="66"/>
      <c r="J151" s="183"/>
      <c r="K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row>
    <row r="152" spans="1:44" ht="12.75">
      <c r="A152" s="66"/>
      <c r="B152" s="66"/>
      <c r="C152" s="66"/>
      <c r="D152" s="66"/>
      <c r="E152" s="66"/>
      <c r="F152" s="66"/>
      <c r="G152" s="66"/>
      <c r="H152" s="66"/>
      <c r="I152" s="66"/>
      <c r="J152" s="183"/>
      <c r="K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row>
    <row r="153" spans="1:44" ht="12.75">
      <c r="A153" s="66"/>
      <c r="B153" s="66"/>
      <c r="C153" s="66"/>
      <c r="D153" s="66"/>
      <c r="E153" s="66"/>
      <c r="F153" s="66"/>
      <c r="G153" s="66"/>
      <c r="H153" s="66"/>
      <c r="I153" s="66"/>
      <c r="J153" s="183"/>
      <c r="K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row>
    <row r="154" spans="1:44" ht="12.75">
      <c r="A154" s="66"/>
      <c r="B154" s="66"/>
      <c r="C154" s="66"/>
      <c r="D154" s="66"/>
      <c r="E154" s="66"/>
      <c r="F154" s="66"/>
      <c r="G154" s="66"/>
      <c r="H154" s="66"/>
      <c r="I154" s="66"/>
      <c r="J154" s="183"/>
      <c r="K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row>
    <row r="155" spans="1:44" ht="12.75">
      <c r="A155" s="66"/>
      <c r="B155" s="66"/>
      <c r="C155" s="66"/>
      <c r="D155" s="66"/>
      <c r="E155" s="66"/>
      <c r="F155" s="66"/>
      <c r="G155" s="66"/>
      <c r="H155" s="66"/>
      <c r="I155" s="66"/>
      <c r="J155" s="183"/>
      <c r="K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row>
    <row r="156" spans="1:44" ht="12.75">
      <c r="A156" s="66"/>
      <c r="B156" s="66"/>
      <c r="C156" s="66"/>
      <c r="D156" s="66"/>
      <c r="E156" s="66"/>
      <c r="F156" s="66"/>
      <c r="G156" s="66"/>
      <c r="H156" s="66"/>
      <c r="I156" s="66"/>
      <c r="J156" s="183"/>
      <c r="K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row>
    <row r="157" spans="1:44" ht="12.75">
      <c r="A157" s="66"/>
      <c r="B157" s="66"/>
      <c r="C157" s="66"/>
      <c r="D157" s="66"/>
      <c r="E157" s="66"/>
      <c r="F157" s="66"/>
      <c r="G157" s="66"/>
      <c r="H157" s="66"/>
      <c r="I157" s="66"/>
      <c r="J157" s="183"/>
      <c r="K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row>
    <row r="158" spans="1:44" ht="12.75">
      <c r="A158" s="66"/>
      <c r="B158" s="66"/>
      <c r="C158" s="66"/>
      <c r="D158" s="66"/>
      <c r="E158" s="66"/>
      <c r="F158" s="66"/>
      <c r="G158" s="66"/>
      <c r="H158" s="66"/>
      <c r="I158" s="66"/>
      <c r="J158" s="183"/>
      <c r="K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row>
    <row r="159" spans="1:44" ht="12.75">
      <c r="A159" s="66"/>
      <c r="B159" s="66"/>
      <c r="C159" s="66"/>
      <c r="D159" s="66"/>
      <c r="E159" s="66"/>
      <c r="F159" s="66"/>
      <c r="G159" s="66"/>
      <c r="H159" s="66"/>
      <c r="I159" s="66"/>
      <c r="J159" s="183"/>
      <c r="K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row>
    <row r="160" spans="1:44" ht="12.75">
      <c r="A160" s="66"/>
      <c r="B160" s="66"/>
      <c r="C160" s="66"/>
      <c r="D160" s="66"/>
      <c r="E160" s="66"/>
      <c r="F160" s="66"/>
      <c r="G160" s="66"/>
      <c r="H160" s="66"/>
      <c r="I160" s="66"/>
      <c r="J160" s="183"/>
      <c r="K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row>
    <row r="161" spans="1:44" ht="12.75">
      <c r="A161" s="66"/>
      <c r="B161" s="66"/>
      <c r="C161" s="66"/>
      <c r="D161" s="66"/>
      <c r="E161" s="66"/>
      <c r="F161" s="66"/>
      <c r="G161" s="66"/>
      <c r="H161" s="66"/>
      <c r="I161" s="66"/>
      <c r="J161" s="183"/>
      <c r="K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row>
    <row r="162" spans="1:44" ht="12.75">
      <c r="A162" s="66"/>
      <c r="B162" s="66"/>
      <c r="C162" s="66"/>
      <c r="D162" s="66"/>
      <c r="E162" s="66"/>
      <c r="F162" s="66"/>
      <c r="G162" s="66"/>
      <c r="H162" s="66"/>
      <c r="I162" s="66"/>
      <c r="J162" s="183"/>
      <c r="K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row>
    <row r="163" spans="1:44" ht="12.75">
      <c r="A163" s="66"/>
      <c r="B163" s="66"/>
      <c r="C163" s="66"/>
      <c r="D163" s="66"/>
      <c r="E163" s="66"/>
      <c r="F163" s="66"/>
      <c r="G163" s="66"/>
      <c r="H163" s="66"/>
      <c r="I163" s="66"/>
      <c r="J163" s="183"/>
      <c r="K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row>
    <row r="164" spans="1:44" ht="12.75">
      <c r="A164" s="66"/>
      <c r="B164" s="66"/>
      <c r="C164" s="66"/>
      <c r="D164" s="66"/>
      <c r="E164" s="66"/>
      <c r="F164" s="66"/>
      <c r="G164" s="66"/>
      <c r="H164" s="66"/>
      <c r="I164" s="66"/>
      <c r="J164" s="183"/>
      <c r="K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row>
    <row r="165" spans="1:44" ht="12.75">
      <c r="A165" s="66"/>
      <c r="B165" s="66"/>
      <c r="C165" s="66"/>
      <c r="D165" s="66"/>
      <c r="E165" s="66"/>
      <c r="F165" s="66"/>
      <c r="G165" s="66"/>
      <c r="H165" s="66"/>
      <c r="I165" s="66"/>
      <c r="J165" s="183"/>
      <c r="K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row>
    <row r="166" spans="1:44" ht="12.75">
      <c r="A166" s="66"/>
      <c r="B166" s="66"/>
      <c r="C166" s="66"/>
      <c r="D166" s="66"/>
      <c r="E166" s="66"/>
      <c r="F166" s="66"/>
      <c r="G166" s="66"/>
      <c r="H166" s="66"/>
      <c r="I166" s="66"/>
      <c r="J166" s="183"/>
      <c r="K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row>
    <row r="167" spans="1:44" ht="12.75">
      <c r="A167" s="66"/>
      <c r="B167" s="66"/>
      <c r="C167" s="66"/>
      <c r="D167" s="66"/>
      <c r="E167" s="66"/>
      <c r="F167" s="66"/>
      <c r="G167" s="66"/>
      <c r="H167" s="66"/>
      <c r="I167" s="66"/>
      <c r="J167" s="183"/>
      <c r="K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row>
    <row r="168" spans="1:44" ht="12.75">
      <c r="A168" s="66"/>
      <c r="B168" s="66"/>
      <c r="C168" s="66"/>
      <c r="D168" s="66"/>
      <c r="E168" s="66"/>
      <c r="F168" s="66"/>
      <c r="G168" s="66"/>
      <c r="H168" s="66"/>
      <c r="I168" s="66"/>
      <c r="J168" s="183"/>
      <c r="K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row>
    <row r="169" spans="1:44" ht="12.75">
      <c r="A169" s="66"/>
      <c r="B169" s="66"/>
      <c r="C169" s="66"/>
      <c r="D169" s="66"/>
      <c r="E169" s="66"/>
      <c r="F169" s="66"/>
      <c r="G169" s="66"/>
      <c r="H169" s="66"/>
      <c r="I169" s="66"/>
      <c r="J169" s="183"/>
      <c r="K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row>
    <row r="170" spans="1:44" ht="12.75">
      <c r="A170" s="66"/>
      <c r="B170" s="66"/>
      <c r="C170" s="66"/>
      <c r="D170" s="66"/>
      <c r="E170" s="66"/>
      <c r="F170" s="66"/>
      <c r="G170" s="66"/>
      <c r="H170" s="66"/>
      <c r="I170" s="66"/>
      <c r="J170" s="183"/>
      <c r="K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row>
    <row r="171" spans="1:44" ht="12.75">
      <c r="A171" s="66"/>
      <c r="B171" s="66"/>
      <c r="C171" s="66"/>
      <c r="D171" s="66"/>
      <c r="E171" s="66"/>
      <c r="F171" s="66"/>
      <c r="G171" s="66"/>
      <c r="H171" s="66"/>
      <c r="I171" s="66"/>
      <c r="J171" s="183"/>
      <c r="K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row>
    <row r="172" spans="1:44" ht="12.75">
      <c r="A172" s="66"/>
      <c r="B172" s="66"/>
      <c r="C172" s="66"/>
      <c r="D172" s="66"/>
      <c r="E172" s="66"/>
      <c r="F172" s="66"/>
      <c r="G172" s="66"/>
      <c r="H172" s="66"/>
      <c r="I172" s="66"/>
      <c r="J172" s="183"/>
      <c r="K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row>
    <row r="173" spans="1:44" ht="12.75">
      <c r="A173" s="66"/>
      <c r="B173" s="66"/>
      <c r="C173" s="66"/>
      <c r="D173" s="66"/>
      <c r="E173" s="66"/>
      <c r="F173" s="66"/>
      <c r="G173" s="66"/>
      <c r="H173" s="66"/>
      <c r="I173" s="66"/>
      <c r="J173" s="183"/>
      <c r="K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row>
    <row r="174" spans="1:44" ht="12.75">
      <c r="A174" s="66"/>
      <c r="B174" s="66"/>
      <c r="C174" s="66"/>
      <c r="D174" s="66"/>
      <c r="E174" s="66"/>
      <c r="F174" s="66"/>
      <c r="G174" s="66"/>
      <c r="H174" s="66"/>
      <c r="I174" s="66"/>
      <c r="J174" s="183"/>
      <c r="K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row>
    <row r="175" spans="1:44" ht="12.75">
      <c r="A175" s="66"/>
      <c r="B175" s="66"/>
      <c r="C175" s="66"/>
      <c r="D175" s="66"/>
      <c r="E175" s="66"/>
      <c r="F175" s="66"/>
      <c r="G175" s="66"/>
      <c r="H175" s="66"/>
      <c r="I175" s="66"/>
      <c r="J175" s="183"/>
      <c r="K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row>
    <row r="176" spans="1:44" ht="12.75">
      <c r="A176" s="66"/>
      <c r="B176" s="66"/>
      <c r="C176" s="66"/>
      <c r="D176" s="66"/>
      <c r="E176" s="66"/>
      <c r="F176" s="66"/>
      <c r="G176" s="66"/>
      <c r="H176" s="66"/>
      <c r="I176" s="66"/>
      <c r="J176" s="183"/>
      <c r="K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row>
    <row r="177" spans="1:44" ht="12.75">
      <c r="A177" s="66"/>
      <c r="B177" s="66"/>
      <c r="C177" s="66"/>
      <c r="D177" s="66"/>
      <c r="E177" s="66"/>
      <c r="F177" s="66"/>
      <c r="G177" s="66"/>
      <c r="H177" s="66"/>
      <c r="I177" s="66"/>
      <c r="J177" s="183"/>
      <c r="K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row>
    <row r="178" spans="1:44" ht="12.75">
      <c r="A178" s="66"/>
      <c r="B178" s="66"/>
      <c r="C178" s="66"/>
      <c r="D178" s="66"/>
      <c r="E178" s="66"/>
      <c r="F178" s="66"/>
      <c r="G178" s="66"/>
      <c r="H178" s="66"/>
      <c r="I178" s="66"/>
      <c r="J178" s="183"/>
      <c r="K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row>
    <row r="179" spans="1:44" ht="12.75">
      <c r="A179" s="66"/>
      <c r="B179" s="66"/>
      <c r="C179" s="66"/>
      <c r="D179" s="66"/>
      <c r="E179" s="66"/>
      <c r="F179" s="66"/>
      <c r="G179" s="66"/>
      <c r="H179" s="66"/>
      <c r="I179" s="66"/>
      <c r="J179" s="183"/>
      <c r="K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row>
    <row r="180" spans="1:44" ht="12.75">
      <c r="A180" s="66"/>
      <c r="B180" s="66"/>
      <c r="C180" s="66"/>
      <c r="D180" s="66"/>
      <c r="E180" s="66"/>
      <c r="F180" s="66"/>
      <c r="G180" s="66"/>
      <c r="H180" s="66"/>
      <c r="I180" s="66"/>
      <c r="J180" s="183"/>
      <c r="K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row>
    <row r="181" spans="1:44" ht="12.75">
      <c r="A181" s="66"/>
      <c r="B181" s="66"/>
      <c r="C181" s="66"/>
      <c r="D181" s="66"/>
      <c r="E181" s="66"/>
      <c r="F181" s="66"/>
      <c r="G181" s="66"/>
      <c r="H181" s="66"/>
      <c r="I181" s="66"/>
      <c r="J181" s="183"/>
      <c r="K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row>
    <row r="182" spans="1:44" ht="12.75">
      <c r="A182" s="66"/>
      <c r="B182" s="66"/>
      <c r="C182" s="66"/>
      <c r="D182" s="66"/>
      <c r="E182" s="66"/>
      <c r="F182" s="66"/>
      <c r="G182" s="66"/>
      <c r="H182" s="66"/>
      <c r="I182" s="66"/>
      <c r="J182" s="183"/>
      <c r="K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row>
    <row r="183" spans="1:44" ht="12.75">
      <c r="A183" s="66"/>
      <c r="B183" s="66"/>
      <c r="C183" s="66"/>
      <c r="D183" s="66"/>
      <c r="E183" s="66"/>
      <c r="F183" s="66"/>
      <c r="G183" s="66"/>
      <c r="H183" s="66"/>
      <c r="I183" s="66"/>
      <c r="J183" s="183"/>
      <c r="K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row>
    <row r="184" spans="1:44" ht="12.75">
      <c r="A184" s="66"/>
      <c r="B184" s="66"/>
      <c r="C184" s="66"/>
      <c r="D184" s="66"/>
      <c r="E184" s="66"/>
      <c r="F184" s="66"/>
      <c r="G184" s="66"/>
      <c r="H184" s="66"/>
      <c r="I184" s="66"/>
      <c r="J184" s="183"/>
      <c r="K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row>
    <row r="185" spans="1:44" ht="12.75">
      <c r="A185" s="66"/>
      <c r="B185" s="66"/>
      <c r="C185" s="66"/>
      <c r="D185" s="66"/>
      <c r="E185" s="66"/>
      <c r="F185" s="66"/>
      <c r="G185" s="66"/>
      <c r="H185" s="66"/>
      <c r="I185" s="66"/>
      <c r="J185" s="183"/>
      <c r="K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row>
    <row r="186" spans="1:44" ht="12.75">
      <c r="A186" s="66"/>
      <c r="B186" s="66"/>
      <c r="C186" s="66"/>
      <c r="D186" s="66"/>
      <c r="E186" s="66"/>
      <c r="F186" s="66"/>
      <c r="G186" s="66"/>
      <c r="H186" s="66"/>
      <c r="I186" s="66"/>
      <c r="J186" s="183"/>
      <c r="K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row>
    <row r="187" spans="1:44" ht="12.75">
      <c r="A187" s="66"/>
      <c r="B187" s="66"/>
      <c r="C187" s="66"/>
      <c r="D187" s="66"/>
      <c r="E187" s="66"/>
      <c r="F187" s="66"/>
      <c r="G187" s="66"/>
      <c r="H187" s="66"/>
      <c r="I187" s="66"/>
      <c r="J187" s="183"/>
      <c r="K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row>
    <row r="188" spans="1:44" ht="12.75">
      <c r="A188" s="66"/>
      <c r="B188" s="66"/>
      <c r="C188" s="66"/>
      <c r="D188" s="66"/>
      <c r="E188" s="66"/>
      <c r="F188" s="66"/>
      <c r="G188" s="66"/>
      <c r="H188" s="66"/>
      <c r="I188" s="66"/>
      <c r="J188" s="183"/>
      <c r="K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row>
    <row r="189" spans="1:44" ht="12.75">
      <c r="A189" s="66"/>
      <c r="B189" s="66"/>
      <c r="C189" s="66"/>
      <c r="D189" s="66"/>
      <c r="E189" s="66"/>
      <c r="F189" s="66"/>
      <c r="G189" s="66"/>
      <c r="H189" s="66"/>
      <c r="I189" s="66"/>
      <c r="J189" s="183"/>
      <c r="K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row>
    <row r="190" spans="1:44" ht="12.75">
      <c r="A190" s="66"/>
      <c r="B190" s="66"/>
      <c r="C190" s="66"/>
      <c r="D190" s="66"/>
      <c r="E190" s="66"/>
      <c r="F190" s="66"/>
      <c r="G190" s="66"/>
      <c r="H190" s="66"/>
      <c r="I190" s="66"/>
      <c r="J190" s="183"/>
      <c r="K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row>
    <row r="191" spans="1:44" ht="12.75">
      <c r="A191" s="66"/>
      <c r="B191" s="66"/>
      <c r="C191" s="66"/>
      <c r="D191" s="66"/>
      <c r="E191" s="66"/>
      <c r="F191" s="66"/>
      <c r="G191" s="66"/>
      <c r="H191" s="66"/>
      <c r="I191" s="66"/>
      <c r="J191" s="183"/>
      <c r="K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row>
    <row r="192" spans="1:44" ht="12.75">
      <c r="A192" s="66"/>
      <c r="B192" s="66"/>
      <c r="C192" s="66"/>
      <c r="D192" s="66"/>
      <c r="E192" s="66"/>
      <c r="F192" s="66"/>
      <c r="G192" s="66"/>
      <c r="H192" s="66"/>
      <c r="I192" s="66"/>
      <c r="J192" s="183"/>
      <c r="K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row>
    <row r="193" spans="1:44" ht="12.75">
      <c r="A193" s="66"/>
      <c r="B193" s="66"/>
      <c r="C193" s="66"/>
      <c r="D193" s="66"/>
      <c r="E193" s="66"/>
      <c r="F193" s="66"/>
      <c r="G193" s="66"/>
      <c r="H193" s="66"/>
      <c r="I193" s="66"/>
      <c r="J193" s="183"/>
      <c r="K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row>
    <row r="194" spans="1:44" ht="12.75">
      <c r="A194" s="66"/>
      <c r="B194" s="66"/>
      <c r="C194" s="66"/>
      <c r="D194" s="66"/>
      <c r="E194" s="66"/>
      <c r="F194" s="66"/>
      <c r="G194" s="66"/>
      <c r="H194" s="66"/>
      <c r="I194" s="66"/>
      <c r="J194" s="183"/>
      <c r="K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row>
    <row r="195" spans="1:44" ht="12.75">
      <c r="A195" s="66"/>
      <c r="B195" s="66"/>
      <c r="C195" s="66"/>
      <c r="D195" s="66"/>
      <c r="E195" s="66"/>
      <c r="F195" s="66"/>
      <c r="G195" s="66"/>
      <c r="H195" s="66"/>
      <c r="I195" s="66"/>
      <c r="J195" s="183"/>
      <c r="K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row>
    <row r="196" spans="1:44" ht="12.75">
      <c r="A196" s="66"/>
      <c r="B196" s="66"/>
      <c r="C196" s="66"/>
      <c r="D196" s="66"/>
      <c r="E196" s="66"/>
      <c r="F196" s="66"/>
      <c r="G196" s="66"/>
      <c r="H196" s="66"/>
      <c r="I196" s="66"/>
      <c r="J196" s="183"/>
      <c r="K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row>
    <row r="197" spans="1:44" ht="12.75">
      <c r="A197" s="66"/>
      <c r="B197" s="66"/>
      <c r="C197" s="66"/>
      <c r="D197" s="66"/>
      <c r="E197" s="66"/>
      <c r="F197" s="66"/>
      <c r="G197" s="66"/>
      <c r="H197" s="66"/>
      <c r="I197" s="66"/>
      <c r="J197" s="183"/>
      <c r="K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row>
    <row r="198" spans="1:44" ht="12.75">
      <c r="A198" s="66"/>
      <c r="B198" s="66"/>
      <c r="C198" s="66"/>
      <c r="D198" s="66"/>
      <c r="E198" s="66"/>
      <c r="F198" s="66"/>
      <c r="G198" s="66"/>
      <c r="H198" s="66"/>
      <c r="I198" s="66"/>
      <c r="J198" s="183"/>
      <c r="K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row>
    <row r="199" spans="1:44" ht="12.75">
      <c r="A199" s="66"/>
      <c r="B199" s="66"/>
      <c r="C199" s="66"/>
      <c r="D199" s="66"/>
      <c r="E199" s="66"/>
      <c r="F199" s="66"/>
      <c r="G199" s="66"/>
      <c r="H199" s="66"/>
      <c r="I199" s="66"/>
      <c r="J199" s="183"/>
      <c r="K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row>
    <row r="200" spans="1:44" ht="12.75">
      <c r="A200" s="66"/>
      <c r="B200" s="66"/>
      <c r="C200" s="66"/>
      <c r="D200" s="66"/>
      <c r="E200" s="66"/>
      <c r="F200" s="66"/>
      <c r="G200" s="66"/>
      <c r="H200" s="66"/>
      <c r="I200" s="66"/>
      <c r="J200" s="183"/>
      <c r="K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row>
    <row r="201" spans="1:44" ht="12.75">
      <c r="A201" s="66"/>
      <c r="B201" s="66"/>
      <c r="C201" s="66"/>
      <c r="D201" s="66"/>
      <c r="E201" s="66"/>
      <c r="F201" s="66"/>
      <c r="G201" s="66"/>
      <c r="H201" s="66"/>
      <c r="I201" s="66"/>
      <c r="J201" s="183"/>
      <c r="K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row>
    <row r="202" spans="1:44" ht="12.75">
      <c r="A202" s="66"/>
      <c r="B202" s="66"/>
      <c r="C202" s="66"/>
      <c r="D202" s="66"/>
      <c r="E202" s="66"/>
      <c r="F202" s="66"/>
      <c r="G202" s="66"/>
      <c r="H202" s="66"/>
      <c r="I202" s="66"/>
      <c r="J202" s="183"/>
      <c r="K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row>
    <row r="203" spans="1:44" ht="12.75">
      <c r="A203" s="66"/>
      <c r="B203" s="66"/>
      <c r="C203" s="66"/>
      <c r="D203" s="66"/>
      <c r="E203" s="66"/>
      <c r="F203" s="66"/>
      <c r="G203" s="66"/>
      <c r="H203" s="66"/>
      <c r="I203" s="66"/>
      <c r="J203" s="183"/>
      <c r="K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row>
    <row r="204" spans="1:44" ht="12.75">
      <c r="A204" s="66"/>
      <c r="B204" s="66"/>
      <c r="C204" s="66"/>
      <c r="D204" s="66"/>
      <c r="E204" s="66"/>
      <c r="F204" s="66"/>
      <c r="G204" s="66"/>
      <c r="H204" s="66"/>
      <c r="I204" s="66"/>
      <c r="J204" s="183"/>
      <c r="K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row>
    <row r="205" spans="1:44" ht="12.75">
      <c r="A205" s="66"/>
      <c r="B205" s="66"/>
      <c r="C205" s="66"/>
      <c r="D205" s="66"/>
      <c r="E205" s="66"/>
      <c r="F205" s="66"/>
      <c r="G205" s="66"/>
      <c r="H205" s="66"/>
      <c r="I205" s="66"/>
      <c r="J205" s="183"/>
      <c r="K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row>
    <row r="206" spans="1:44" ht="12.75">
      <c r="A206" s="66"/>
      <c r="B206" s="66"/>
      <c r="C206" s="66"/>
      <c r="D206" s="66"/>
      <c r="E206" s="66"/>
      <c r="F206" s="66"/>
      <c r="G206" s="66"/>
      <c r="H206" s="66"/>
      <c r="I206" s="66"/>
      <c r="J206" s="183"/>
      <c r="K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row>
    <row r="207" spans="1:44" ht="12.75">
      <c r="A207" s="66"/>
      <c r="B207" s="66"/>
      <c r="C207" s="66"/>
      <c r="D207" s="66"/>
      <c r="E207" s="66"/>
      <c r="F207" s="66"/>
      <c r="G207" s="66"/>
      <c r="H207" s="66"/>
      <c r="I207" s="66"/>
      <c r="J207" s="183"/>
      <c r="K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row>
    <row r="208" spans="1:44" ht="12.75">
      <c r="A208" s="66"/>
      <c r="B208" s="66"/>
      <c r="C208" s="66"/>
      <c r="D208" s="66"/>
      <c r="E208" s="66"/>
      <c r="F208" s="66"/>
      <c r="G208" s="66"/>
      <c r="H208" s="66"/>
      <c r="I208" s="66"/>
      <c r="J208" s="183"/>
      <c r="K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row>
    <row r="209" spans="1:44" ht="12.75">
      <c r="A209" s="66"/>
      <c r="B209" s="66"/>
      <c r="C209" s="66"/>
      <c r="D209" s="66"/>
      <c r="E209" s="66"/>
      <c r="F209" s="66"/>
      <c r="G209" s="66"/>
      <c r="H209" s="66"/>
      <c r="I209" s="66"/>
      <c r="J209" s="183"/>
      <c r="K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row>
    <row r="210" spans="1:44" ht="12.75">
      <c r="A210" s="66"/>
      <c r="B210" s="66"/>
      <c r="C210" s="66"/>
      <c r="D210" s="66"/>
      <c r="E210" s="66"/>
      <c r="F210" s="66"/>
      <c r="G210" s="66"/>
      <c r="H210" s="66"/>
      <c r="I210" s="66"/>
      <c r="J210" s="183"/>
      <c r="K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row>
    <row r="211" spans="1:44" ht="12.75">
      <c r="A211" s="66"/>
      <c r="B211" s="66"/>
      <c r="C211" s="66"/>
      <c r="D211" s="66"/>
      <c r="E211" s="66"/>
      <c r="F211" s="66"/>
      <c r="G211" s="66"/>
      <c r="H211" s="66"/>
      <c r="I211" s="66"/>
      <c r="J211" s="183"/>
      <c r="K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row>
    <row r="212" spans="1:44" ht="12.75">
      <c r="A212" s="66"/>
      <c r="B212" s="66"/>
      <c r="C212" s="66"/>
      <c r="D212" s="66"/>
      <c r="E212" s="66"/>
      <c r="F212" s="66"/>
      <c r="G212" s="66"/>
      <c r="H212" s="66"/>
      <c r="I212" s="66"/>
      <c r="J212" s="183"/>
      <c r="K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row>
    <row r="213" spans="1:44" ht="12.75">
      <c r="A213" s="66"/>
      <c r="B213" s="66"/>
      <c r="C213" s="66"/>
      <c r="D213" s="66"/>
      <c r="E213" s="66"/>
      <c r="F213" s="66"/>
      <c r="G213" s="66"/>
      <c r="H213" s="66"/>
      <c r="I213" s="66"/>
      <c r="J213" s="183"/>
      <c r="K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row>
    <row r="214" spans="1:44" ht="12.75">
      <c r="A214" s="66"/>
      <c r="B214" s="66"/>
      <c r="C214" s="66"/>
      <c r="D214" s="66"/>
      <c r="E214" s="66"/>
      <c r="F214" s="66"/>
      <c r="G214" s="66"/>
      <c r="H214" s="66"/>
      <c r="I214" s="66"/>
      <c r="J214" s="183"/>
      <c r="K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row>
    <row r="215" spans="1:44" ht="12.75">
      <c r="A215" s="66"/>
      <c r="B215" s="66"/>
      <c r="C215" s="66"/>
      <c r="D215" s="66"/>
      <c r="E215" s="66"/>
      <c r="F215" s="66"/>
      <c r="G215" s="66"/>
      <c r="H215" s="66"/>
      <c r="I215" s="66"/>
      <c r="J215" s="183"/>
      <c r="K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row>
    <row r="216" spans="1:44" ht="12.75">
      <c r="A216" s="66"/>
      <c r="B216" s="66"/>
      <c r="C216" s="66"/>
      <c r="D216" s="66"/>
      <c r="E216" s="66"/>
      <c r="F216" s="66"/>
      <c r="G216" s="66"/>
      <c r="H216" s="66"/>
      <c r="I216" s="66"/>
      <c r="J216" s="183"/>
      <c r="K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row>
    <row r="217" spans="1:44" ht="12.75">
      <c r="A217" s="66"/>
      <c r="B217" s="66"/>
      <c r="C217" s="66"/>
      <c r="D217" s="66"/>
      <c r="E217" s="66"/>
      <c r="F217" s="66"/>
      <c r="G217" s="66"/>
      <c r="H217" s="66"/>
      <c r="I217" s="66"/>
      <c r="J217" s="183"/>
      <c r="K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row>
    <row r="218" spans="1:44" ht="12.75">
      <c r="A218" s="66"/>
      <c r="B218" s="66"/>
      <c r="C218" s="66"/>
      <c r="D218" s="66"/>
      <c r="E218" s="66"/>
      <c r="F218" s="66"/>
      <c r="G218" s="66"/>
      <c r="H218" s="66"/>
      <c r="I218" s="66"/>
      <c r="J218" s="183"/>
      <c r="K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row>
    <row r="219" spans="1:44" ht="12.75">
      <c r="A219" s="66"/>
      <c r="B219" s="66"/>
      <c r="C219" s="66"/>
      <c r="D219" s="66"/>
      <c r="E219" s="66"/>
      <c r="F219" s="66"/>
      <c r="G219" s="66"/>
      <c r="H219" s="66"/>
      <c r="I219" s="66"/>
      <c r="J219" s="183"/>
      <c r="K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row>
    <row r="220" spans="1:44" ht="12.75">
      <c r="A220" s="66"/>
      <c r="B220" s="66"/>
      <c r="C220" s="66"/>
      <c r="D220" s="66"/>
      <c r="E220" s="66"/>
      <c r="F220" s="66"/>
      <c r="G220" s="66"/>
      <c r="H220" s="66"/>
      <c r="I220" s="66"/>
      <c r="J220" s="183"/>
      <c r="K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row>
    <row r="221" spans="1:44" ht="12.75">
      <c r="A221" s="66"/>
      <c r="B221" s="66"/>
      <c r="C221" s="66"/>
      <c r="D221" s="66"/>
      <c r="E221" s="66"/>
      <c r="F221" s="66"/>
      <c r="G221" s="66"/>
      <c r="H221" s="66"/>
      <c r="I221" s="66"/>
      <c r="J221" s="183"/>
      <c r="K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row>
    <row r="222" spans="1:44" ht="12.75">
      <c r="A222" s="66"/>
      <c r="B222" s="66"/>
      <c r="C222" s="66"/>
      <c r="D222" s="66"/>
      <c r="E222" s="66"/>
      <c r="F222" s="66"/>
      <c r="G222" s="66"/>
      <c r="H222" s="66"/>
      <c r="I222" s="66"/>
      <c r="J222" s="183"/>
      <c r="K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row>
    <row r="223" spans="1:44" ht="12.75">
      <c r="A223" s="66"/>
      <c r="B223" s="66"/>
      <c r="C223" s="66"/>
      <c r="D223" s="66"/>
      <c r="E223" s="66"/>
      <c r="F223" s="66"/>
      <c r="G223" s="66"/>
      <c r="H223" s="66"/>
      <c r="I223" s="66"/>
      <c r="J223" s="183"/>
      <c r="K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row>
    <row r="224" spans="1:44" ht="12.75">
      <c r="A224" s="66"/>
      <c r="B224" s="66"/>
      <c r="C224" s="66"/>
      <c r="D224" s="66"/>
      <c r="E224" s="66"/>
      <c r="F224" s="66"/>
      <c r="G224" s="66"/>
      <c r="H224" s="66"/>
      <c r="I224" s="66"/>
      <c r="J224" s="183"/>
      <c r="K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row>
    <row r="225" spans="1:44" ht="12.75">
      <c r="A225" s="66"/>
      <c r="B225" s="66"/>
      <c r="C225" s="66"/>
      <c r="D225" s="66"/>
      <c r="E225" s="66"/>
      <c r="F225" s="66"/>
      <c r="G225" s="66"/>
      <c r="H225" s="66"/>
      <c r="I225" s="66"/>
      <c r="J225" s="183"/>
      <c r="K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row>
    <row r="226" spans="1:44" ht="12.75">
      <c r="A226" s="66"/>
      <c r="B226" s="66"/>
      <c r="C226" s="66"/>
      <c r="D226" s="66"/>
      <c r="E226" s="66"/>
      <c r="F226" s="66"/>
      <c r="G226" s="66"/>
      <c r="H226" s="66"/>
      <c r="I226" s="66"/>
      <c r="J226" s="183"/>
      <c r="K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row>
    <row r="227" spans="1:44" ht="12.75">
      <c r="A227" s="66"/>
      <c r="B227" s="66"/>
      <c r="C227" s="66"/>
      <c r="D227" s="66"/>
      <c r="E227" s="66"/>
      <c r="F227" s="66"/>
      <c r="G227" s="66"/>
      <c r="H227" s="66"/>
      <c r="I227" s="66"/>
      <c r="J227" s="183"/>
      <c r="K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row>
    <row r="228" spans="1:44" ht="12.75">
      <c r="A228" s="66"/>
      <c r="B228" s="66"/>
      <c r="C228" s="66"/>
      <c r="D228" s="66"/>
      <c r="E228" s="66"/>
      <c r="F228" s="66"/>
      <c r="G228" s="66"/>
      <c r="H228" s="66"/>
      <c r="I228" s="66"/>
      <c r="J228" s="183"/>
      <c r="K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row>
    <row r="229" spans="1:44" ht="12.75">
      <c r="A229" s="66"/>
      <c r="B229" s="66"/>
      <c r="C229" s="66"/>
      <c r="D229" s="66"/>
      <c r="E229" s="66"/>
      <c r="F229" s="66"/>
      <c r="G229" s="66"/>
      <c r="H229" s="66"/>
      <c r="I229" s="66"/>
      <c r="J229" s="66"/>
      <c r="K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row>
    <row r="230" spans="1:44" ht="12.75">
      <c r="A230" s="66"/>
      <c r="B230" s="66"/>
      <c r="C230" s="66"/>
      <c r="D230" s="66"/>
      <c r="E230" s="66"/>
      <c r="F230" s="66"/>
      <c r="G230" s="66"/>
      <c r="H230" s="66"/>
      <c r="I230" s="66"/>
      <c r="J230" s="66"/>
      <c r="K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row>
    <row r="231" spans="1:44" ht="12.75">
      <c r="A231" s="66"/>
      <c r="B231" s="66"/>
      <c r="C231" s="66"/>
      <c r="D231" s="66"/>
      <c r="E231" s="66"/>
      <c r="F231" s="66"/>
      <c r="G231" s="66"/>
      <c r="H231" s="66"/>
      <c r="I231" s="66"/>
      <c r="J231" s="66"/>
      <c r="K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row>
    <row r="232" spans="1:44" ht="12.75">
      <c r="A232" s="66"/>
      <c r="B232" s="66"/>
      <c r="C232" s="66"/>
      <c r="D232" s="66"/>
      <c r="E232" s="66"/>
      <c r="F232" s="66"/>
      <c r="G232" s="66"/>
      <c r="H232" s="66"/>
      <c r="I232" s="66"/>
      <c r="J232" s="66"/>
      <c r="K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row>
    <row r="233" spans="1:44" ht="12.75">
      <c r="A233" s="66"/>
      <c r="B233" s="66"/>
      <c r="C233" s="66"/>
      <c r="D233" s="66"/>
      <c r="E233" s="66"/>
      <c r="F233" s="66"/>
      <c r="G233" s="66"/>
      <c r="H233" s="66"/>
      <c r="I233" s="66"/>
      <c r="J233" s="66"/>
      <c r="K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row>
    <row r="234" spans="1:44" ht="12.75">
      <c r="A234" s="66"/>
      <c r="B234" s="66"/>
      <c r="C234" s="66"/>
      <c r="D234" s="66"/>
      <c r="E234" s="66"/>
      <c r="F234" s="66"/>
      <c r="G234" s="66"/>
      <c r="H234" s="66"/>
      <c r="I234" s="66"/>
      <c r="J234" s="66"/>
      <c r="K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row>
    <row r="235" spans="1:44" ht="12.75">
      <c r="A235" s="66"/>
      <c r="B235" s="66"/>
      <c r="C235" s="66"/>
      <c r="D235" s="66"/>
      <c r="E235" s="66"/>
      <c r="F235" s="66"/>
      <c r="G235" s="66"/>
      <c r="H235" s="66"/>
      <c r="I235" s="66"/>
      <c r="J235" s="66"/>
      <c r="K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row>
    <row r="236" spans="1:44" ht="12.75">
      <c r="A236" s="66"/>
      <c r="B236" s="66"/>
      <c r="C236" s="66"/>
      <c r="D236" s="66"/>
      <c r="E236" s="66"/>
      <c r="F236" s="66"/>
      <c r="G236" s="66"/>
      <c r="H236" s="66"/>
      <c r="I236" s="66"/>
      <c r="J236" s="66"/>
      <c r="K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row>
    <row r="237" spans="1:44" ht="12.75">
      <c r="A237" s="66"/>
      <c r="B237" s="66"/>
      <c r="C237" s="66"/>
      <c r="D237" s="66"/>
      <c r="E237" s="66"/>
      <c r="F237" s="66"/>
      <c r="G237" s="66"/>
      <c r="H237" s="66"/>
      <c r="I237" s="66"/>
      <c r="J237" s="66"/>
      <c r="K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row>
    <row r="238" spans="1:44" ht="12.75">
      <c r="A238" s="66"/>
      <c r="B238" s="66"/>
      <c r="C238" s="66"/>
      <c r="D238" s="66"/>
      <c r="E238" s="66"/>
      <c r="F238" s="66"/>
      <c r="G238" s="66"/>
      <c r="H238" s="66"/>
      <c r="I238" s="66"/>
      <c r="J238" s="66"/>
      <c r="K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row>
    <row r="239" spans="1:44" ht="12.75">
      <c r="A239" s="66"/>
      <c r="B239" s="66"/>
      <c r="C239" s="66"/>
      <c r="D239" s="66"/>
      <c r="E239" s="66"/>
      <c r="F239" s="66"/>
      <c r="G239" s="66"/>
      <c r="H239" s="66"/>
      <c r="I239" s="66"/>
      <c r="J239" s="66"/>
      <c r="K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row>
    <row r="240" spans="1:44" ht="12.75">
      <c r="A240" s="66"/>
      <c r="B240" s="66"/>
      <c r="C240" s="66"/>
      <c r="D240" s="66"/>
      <c r="E240" s="66"/>
      <c r="F240" s="66"/>
      <c r="G240" s="66"/>
      <c r="H240" s="66"/>
      <c r="I240" s="66"/>
      <c r="J240" s="66"/>
      <c r="K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row>
    <row r="241" spans="1:44" ht="12.75">
      <c r="A241" s="66"/>
      <c r="B241" s="66"/>
      <c r="C241" s="66"/>
      <c r="D241" s="66"/>
      <c r="E241" s="66"/>
      <c r="F241" s="66"/>
      <c r="G241" s="66"/>
      <c r="H241" s="66"/>
      <c r="I241" s="66"/>
      <c r="J241" s="66"/>
      <c r="K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row>
    <row r="242" spans="1:44" ht="12.75">
      <c r="A242" s="66"/>
      <c r="B242" s="66"/>
      <c r="C242" s="66"/>
      <c r="D242" s="66"/>
      <c r="E242" s="66"/>
      <c r="F242" s="66"/>
      <c r="G242" s="66"/>
      <c r="H242" s="66"/>
      <c r="I242" s="66"/>
      <c r="J242" s="66"/>
      <c r="K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row>
    <row r="243" spans="1:44" ht="12.75">
      <c r="A243" s="66"/>
      <c r="B243" s="66"/>
      <c r="C243" s="66"/>
      <c r="D243" s="66"/>
      <c r="E243" s="66"/>
      <c r="F243" s="66"/>
      <c r="G243" s="66"/>
      <c r="H243" s="66"/>
      <c r="I243" s="66"/>
      <c r="J243" s="66"/>
      <c r="K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row>
    <row r="244" spans="1:44" ht="12.75">
      <c r="A244" s="66"/>
      <c r="B244" s="66"/>
      <c r="C244" s="66"/>
      <c r="D244" s="66"/>
      <c r="E244" s="66"/>
      <c r="F244" s="66"/>
      <c r="G244" s="66"/>
      <c r="H244" s="66"/>
      <c r="I244" s="66"/>
      <c r="J244" s="66"/>
      <c r="K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row>
    <row r="245" spans="1:44" ht="12.75">
      <c r="A245" s="66"/>
      <c r="B245" s="66"/>
      <c r="C245" s="66"/>
      <c r="D245" s="66"/>
      <c r="E245" s="66"/>
      <c r="F245" s="66"/>
      <c r="G245" s="66"/>
      <c r="H245" s="66"/>
      <c r="I245" s="66"/>
      <c r="J245" s="66"/>
      <c r="K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row>
    <row r="246" spans="1:44" ht="12.75">
      <c r="A246" s="66"/>
      <c r="B246" s="66"/>
      <c r="C246" s="66"/>
      <c r="D246" s="66"/>
      <c r="E246" s="66"/>
      <c r="F246" s="66"/>
      <c r="G246" s="66"/>
      <c r="H246" s="66"/>
      <c r="I246" s="66"/>
      <c r="J246" s="66"/>
      <c r="K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row>
    <row r="247" spans="1:44" ht="12.75">
      <c r="A247" s="66"/>
      <c r="B247" s="66"/>
      <c r="C247" s="66"/>
      <c r="D247" s="66"/>
      <c r="E247" s="66"/>
      <c r="F247" s="66"/>
      <c r="G247" s="66"/>
      <c r="H247" s="66"/>
      <c r="I247" s="66"/>
      <c r="J247" s="66"/>
      <c r="K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row>
    <row r="248" spans="1:44" ht="12.75">
      <c r="A248" s="66"/>
      <c r="B248" s="66"/>
      <c r="C248" s="66"/>
      <c r="D248" s="66"/>
      <c r="E248" s="66"/>
      <c r="F248" s="66"/>
      <c r="G248" s="66"/>
      <c r="H248" s="66"/>
      <c r="I248" s="66"/>
      <c r="J248" s="66"/>
      <c r="K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row>
    <row r="249" spans="1:44" ht="12.75">
      <c r="A249" s="66"/>
      <c r="B249" s="66"/>
      <c r="C249" s="66"/>
      <c r="D249" s="66"/>
      <c r="E249" s="66"/>
      <c r="F249" s="66"/>
      <c r="G249" s="66"/>
      <c r="H249" s="66"/>
      <c r="I249" s="66"/>
      <c r="J249" s="66"/>
      <c r="K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row>
    <row r="250" spans="1:44" ht="12.75">
      <c r="A250" s="66"/>
      <c r="B250" s="66"/>
      <c r="C250" s="66"/>
      <c r="D250" s="66"/>
      <c r="E250" s="66"/>
      <c r="F250" s="66"/>
      <c r="G250" s="66"/>
      <c r="H250" s="66"/>
      <c r="I250" s="66"/>
      <c r="J250" s="66"/>
      <c r="K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row>
    <row r="251" spans="1:44" ht="12.75">
      <c r="A251" s="66"/>
      <c r="B251" s="66"/>
      <c r="C251" s="66"/>
      <c r="D251" s="66"/>
      <c r="E251" s="66"/>
      <c r="F251" s="66"/>
      <c r="G251" s="66"/>
      <c r="H251" s="66"/>
      <c r="I251" s="66"/>
      <c r="J251" s="66"/>
      <c r="K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row>
    <row r="252" spans="1:44" ht="12.75">
      <c r="A252" s="66"/>
      <c r="B252" s="66"/>
      <c r="C252" s="66"/>
      <c r="D252" s="66"/>
      <c r="E252" s="66"/>
      <c r="F252" s="66"/>
      <c r="G252" s="66"/>
      <c r="H252" s="66"/>
      <c r="I252" s="66"/>
      <c r="J252" s="66"/>
      <c r="K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row>
    <row r="253" spans="1:44" ht="12.75">
      <c r="A253" s="66"/>
      <c r="B253" s="66"/>
      <c r="C253" s="66"/>
      <c r="D253" s="66"/>
      <c r="E253" s="66"/>
      <c r="F253" s="66"/>
      <c r="G253" s="66"/>
      <c r="H253" s="66"/>
      <c r="I253" s="66"/>
      <c r="J253" s="66"/>
      <c r="K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row>
    <row r="254" spans="1:44" ht="12.75">
      <c r="A254" s="66"/>
      <c r="B254" s="66"/>
      <c r="C254" s="66"/>
      <c r="D254" s="66"/>
      <c r="E254" s="66"/>
      <c r="F254" s="66"/>
      <c r="G254" s="66"/>
      <c r="H254" s="66"/>
      <c r="I254" s="66"/>
      <c r="J254" s="66"/>
      <c r="K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row>
    <row r="255" spans="1:44" ht="12.75">
      <c r="A255" s="66"/>
      <c r="B255" s="66"/>
      <c r="C255" s="66"/>
      <c r="D255" s="66"/>
      <c r="E255" s="66"/>
      <c r="F255" s="66"/>
      <c r="G255" s="66"/>
      <c r="H255" s="66"/>
      <c r="I255" s="66"/>
      <c r="J255" s="66"/>
      <c r="K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row>
    <row r="256" spans="1:44" ht="12.75">
      <c r="A256" s="66"/>
      <c r="B256" s="66"/>
      <c r="C256" s="66"/>
      <c r="D256" s="66"/>
      <c r="E256" s="66"/>
      <c r="F256" s="66"/>
      <c r="G256" s="66"/>
      <c r="H256" s="66"/>
      <c r="I256" s="66"/>
      <c r="J256" s="66"/>
      <c r="K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row>
    <row r="257" spans="1:44" ht="12.75">
      <c r="A257" s="66"/>
      <c r="B257" s="66"/>
      <c r="C257" s="66"/>
      <c r="D257" s="66"/>
      <c r="E257" s="66"/>
      <c r="F257" s="66"/>
      <c r="G257" s="66"/>
      <c r="H257" s="66"/>
      <c r="I257" s="66"/>
      <c r="J257" s="66"/>
      <c r="K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row>
    <row r="258" spans="1:44" ht="12.75">
      <c r="A258" s="66"/>
      <c r="B258" s="66"/>
      <c r="C258" s="66"/>
      <c r="D258" s="66"/>
      <c r="E258" s="66"/>
      <c r="F258" s="66"/>
      <c r="G258" s="66"/>
      <c r="H258" s="66"/>
      <c r="I258" s="66"/>
      <c r="J258" s="66"/>
      <c r="K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row>
    <row r="259" spans="1:44" ht="12.75">
      <c r="A259" s="66"/>
      <c r="B259" s="66"/>
      <c r="C259" s="66"/>
      <c r="D259" s="66"/>
      <c r="E259" s="66"/>
      <c r="F259" s="66"/>
      <c r="G259" s="66"/>
      <c r="H259" s="66"/>
      <c r="I259" s="66"/>
      <c r="J259" s="66"/>
      <c r="K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row>
    <row r="260" spans="1:44" ht="12.75">
      <c r="A260" s="66"/>
      <c r="B260" s="66"/>
      <c r="C260" s="66"/>
      <c r="D260" s="66"/>
      <c r="E260" s="66"/>
      <c r="F260" s="66"/>
      <c r="G260" s="66"/>
      <c r="H260" s="66"/>
      <c r="I260" s="66"/>
      <c r="J260" s="66"/>
      <c r="K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row>
    <row r="261" spans="1:44" ht="12.75">
      <c r="A261" s="66"/>
      <c r="B261" s="66"/>
      <c r="C261" s="66"/>
      <c r="D261" s="66"/>
      <c r="E261" s="66"/>
      <c r="F261" s="66"/>
      <c r="G261" s="66"/>
      <c r="H261" s="66"/>
      <c r="I261" s="66"/>
      <c r="J261" s="66"/>
      <c r="K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row>
    <row r="262" spans="1:44" ht="12.75">
      <c r="A262" s="66"/>
      <c r="B262" s="66"/>
      <c r="C262" s="66"/>
      <c r="D262" s="66"/>
      <c r="E262" s="66"/>
      <c r="F262" s="66"/>
      <c r="G262" s="66"/>
      <c r="H262" s="66"/>
      <c r="I262" s="66"/>
      <c r="J262" s="66"/>
      <c r="K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row>
    <row r="263" spans="1:44" ht="12.75">
      <c r="A263" s="66"/>
      <c r="B263" s="66"/>
      <c r="C263" s="66"/>
      <c r="D263" s="66"/>
      <c r="E263" s="66"/>
      <c r="F263" s="66"/>
      <c r="G263" s="66"/>
      <c r="H263" s="66"/>
      <c r="I263" s="66"/>
      <c r="J263" s="66"/>
      <c r="K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row>
    <row r="264" spans="1:44" ht="12.75">
      <c r="A264" s="66"/>
      <c r="B264" s="66"/>
      <c r="C264" s="66"/>
      <c r="D264" s="66"/>
      <c r="E264" s="66"/>
      <c r="F264" s="66"/>
      <c r="G264" s="66"/>
      <c r="H264" s="66"/>
      <c r="I264" s="66"/>
      <c r="J264" s="66"/>
      <c r="K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row>
    <row r="265" spans="1:44" ht="12.75">
      <c r="A265" s="66"/>
      <c r="B265" s="66"/>
      <c r="C265" s="66"/>
      <c r="D265" s="66"/>
      <c r="E265" s="66"/>
      <c r="F265" s="66"/>
      <c r="G265" s="66"/>
      <c r="H265" s="66"/>
      <c r="I265" s="66"/>
      <c r="J265" s="66"/>
      <c r="K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row>
    <row r="266" spans="1:44" ht="12.75">
      <c r="A266" s="66"/>
      <c r="B266" s="66"/>
      <c r="C266" s="66"/>
      <c r="D266" s="66"/>
      <c r="E266" s="66"/>
      <c r="F266" s="66"/>
      <c r="G266" s="66"/>
      <c r="H266" s="66"/>
      <c r="I266" s="66"/>
      <c r="J266" s="66"/>
      <c r="K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row>
    <row r="267" spans="1:44" ht="12.75">
      <c r="A267" s="66"/>
      <c r="B267" s="66"/>
      <c r="C267" s="66"/>
      <c r="D267" s="66"/>
      <c r="E267" s="66"/>
      <c r="F267" s="66"/>
      <c r="G267" s="66"/>
      <c r="H267" s="66"/>
      <c r="I267" s="66"/>
      <c r="J267" s="66"/>
      <c r="K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row>
    <row r="268" spans="1:44" ht="12.75">
      <c r="A268" s="66"/>
      <c r="B268" s="66"/>
      <c r="C268" s="66"/>
      <c r="D268" s="66"/>
      <c r="E268" s="66"/>
      <c r="F268" s="66"/>
      <c r="G268" s="66"/>
      <c r="H268" s="66"/>
      <c r="I268" s="66"/>
      <c r="J268" s="66"/>
      <c r="K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row>
    <row r="269" spans="1:44" ht="12.75">
      <c r="A269" s="66"/>
      <c r="B269" s="66"/>
      <c r="C269" s="66"/>
      <c r="D269" s="66"/>
      <c r="E269" s="66"/>
      <c r="F269" s="66"/>
      <c r="G269" s="66"/>
      <c r="H269" s="66"/>
      <c r="I269" s="66"/>
      <c r="J269" s="66"/>
      <c r="K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row>
    <row r="270" spans="1:44" ht="12.75">
      <c r="A270" s="66"/>
      <c r="B270" s="66"/>
      <c r="C270" s="66"/>
      <c r="D270" s="66"/>
      <c r="E270" s="66"/>
      <c r="F270" s="66"/>
      <c r="G270" s="66"/>
      <c r="H270" s="66"/>
      <c r="I270" s="66"/>
      <c r="J270" s="66"/>
      <c r="K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row>
    <row r="271" spans="1:44" ht="12.75">
      <c r="A271" s="66"/>
      <c r="B271" s="66"/>
      <c r="C271" s="66"/>
      <c r="D271" s="66"/>
      <c r="E271" s="66"/>
      <c r="F271" s="66"/>
      <c r="G271" s="66"/>
      <c r="H271" s="66"/>
      <c r="I271" s="66"/>
      <c r="J271" s="66"/>
      <c r="K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row>
    <row r="272" spans="1:44" ht="12.75">
      <c r="A272" s="66"/>
      <c r="B272" s="66"/>
      <c r="C272" s="66"/>
      <c r="D272" s="66"/>
      <c r="E272" s="66"/>
      <c r="F272" s="66"/>
      <c r="G272" s="66"/>
      <c r="H272" s="66"/>
      <c r="I272" s="66"/>
      <c r="J272" s="66"/>
      <c r="K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row>
    <row r="273" spans="1:44" ht="12.75">
      <c r="A273" s="66"/>
      <c r="B273" s="66"/>
      <c r="C273" s="66"/>
      <c r="D273" s="66"/>
      <c r="E273" s="66"/>
      <c r="F273" s="66"/>
      <c r="G273" s="66"/>
      <c r="H273" s="66"/>
      <c r="I273" s="66"/>
      <c r="J273" s="66"/>
      <c r="K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row>
    <row r="274" spans="1:44" ht="12.75">
      <c r="A274" s="66"/>
      <c r="B274" s="66"/>
      <c r="C274" s="66"/>
      <c r="D274" s="66"/>
      <c r="E274" s="66"/>
      <c r="F274" s="66"/>
      <c r="G274" s="66"/>
      <c r="H274" s="66"/>
      <c r="I274" s="66"/>
      <c r="J274" s="66"/>
      <c r="K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row>
    <row r="275" spans="1:44" ht="12.75">
      <c r="A275" s="66"/>
      <c r="B275" s="66"/>
      <c r="C275" s="66"/>
      <c r="D275" s="66"/>
      <c r="E275" s="66"/>
      <c r="F275" s="66"/>
      <c r="G275" s="66"/>
      <c r="H275" s="66"/>
      <c r="I275" s="66"/>
      <c r="J275" s="66"/>
      <c r="K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row>
    <row r="276" spans="1:44" ht="12.75">
      <c r="A276" s="66"/>
      <c r="B276" s="66"/>
      <c r="C276" s="66"/>
      <c r="D276" s="66"/>
      <c r="E276" s="66"/>
      <c r="F276" s="66"/>
      <c r="G276" s="66"/>
      <c r="H276" s="66"/>
      <c r="I276" s="66"/>
      <c r="J276" s="66"/>
      <c r="K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row>
    <row r="277" spans="1:44" ht="12.75">
      <c r="A277" s="66"/>
      <c r="B277" s="66"/>
      <c r="C277" s="66"/>
      <c r="D277" s="66"/>
      <c r="E277" s="66"/>
      <c r="F277" s="66"/>
      <c r="G277" s="66"/>
      <c r="H277" s="66"/>
      <c r="I277" s="66"/>
      <c r="J277" s="66"/>
      <c r="K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row>
    <row r="278" spans="1:44" ht="12.75">
      <c r="A278" s="66"/>
      <c r="B278" s="66"/>
      <c r="C278" s="66"/>
      <c r="D278" s="66"/>
      <c r="E278" s="66"/>
      <c r="F278" s="66"/>
      <c r="G278" s="66"/>
      <c r="H278" s="66"/>
      <c r="I278" s="66"/>
      <c r="J278" s="66"/>
      <c r="K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row>
    <row r="279" spans="1:44" ht="12.75">
      <c r="A279" s="66"/>
      <c r="B279" s="66"/>
      <c r="C279" s="66"/>
      <c r="D279" s="66"/>
      <c r="E279" s="66"/>
      <c r="F279" s="66"/>
      <c r="G279" s="66"/>
      <c r="H279" s="66"/>
      <c r="I279" s="66"/>
      <c r="J279" s="66"/>
      <c r="K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row>
    <row r="280" spans="1:44" ht="12.75">
      <c r="A280" s="66"/>
      <c r="B280" s="66"/>
      <c r="C280" s="66"/>
      <c r="D280" s="66"/>
      <c r="E280" s="66"/>
      <c r="F280" s="66"/>
      <c r="G280" s="66"/>
      <c r="H280" s="66"/>
      <c r="I280" s="66"/>
      <c r="J280" s="66"/>
      <c r="K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row>
    <row r="281" spans="1:44" ht="12.75">
      <c r="A281" s="66"/>
      <c r="B281" s="66"/>
      <c r="C281" s="66"/>
      <c r="D281" s="66"/>
      <c r="E281" s="66"/>
      <c r="F281" s="66"/>
      <c r="G281" s="66"/>
      <c r="H281" s="66"/>
      <c r="I281" s="66"/>
      <c r="J281" s="66"/>
      <c r="K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row>
    <row r="282" spans="1:44" ht="12.75">
      <c r="A282" s="66"/>
      <c r="B282" s="66"/>
      <c r="C282" s="66"/>
      <c r="D282" s="66"/>
      <c r="E282" s="66"/>
      <c r="F282" s="66"/>
      <c r="G282" s="66"/>
      <c r="H282" s="66"/>
      <c r="I282" s="66"/>
      <c r="J282" s="66"/>
      <c r="K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row>
    <row r="283" spans="1:44" ht="12.75">
      <c r="A283" s="66"/>
      <c r="B283" s="66"/>
      <c r="C283" s="66"/>
      <c r="D283" s="66"/>
      <c r="E283" s="66"/>
      <c r="F283" s="66"/>
      <c r="G283" s="66"/>
      <c r="H283" s="66"/>
      <c r="I283" s="66"/>
      <c r="J283" s="66"/>
      <c r="K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row>
    <row r="284" spans="1:44" ht="12.75">
      <c r="A284" s="66"/>
      <c r="B284" s="66"/>
      <c r="C284" s="66"/>
      <c r="D284" s="66"/>
      <c r="E284" s="66"/>
      <c r="F284" s="66"/>
      <c r="G284" s="66"/>
      <c r="H284" s="66"/>
      <c r="I284" s="66"/>
      <c r="J284" s="66"/>
      <c r="K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row>
    <row r="285" spans="1:44" ht="12.75">
      <c r="A285" s="66"/>
      <c r="B285" s="66"/>
      <c r="C285" s="66"/>
      <c r="D285" s="66"/>
      <c r="E285" s="66"/>
      <c r="F285" s="66"/>
      <c r="G285" s="66"/>
      <c r="H285" s="66"/>
      <c r="I285" s="66"/>
      <c r="J285" s="66"/>
      <c r="K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row>
    <row r="286" spans="1:44" ht="12.75">
      <c r="A286" s="66"/>
      <c r="B286" s="66"/>
      <c r="C286" s="66"/>
      <c r="D286" s="66"/>
      <c r="E286" s="66"/>
      <c r="F286" s="66"/>
      <c r="G286" s="66"/>
      <c r="H286" s="66"/>
      <c r="I286" s="66"/>
      <c r="J286" s="66"/>
      <c r="K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row>
    <row r="287" spans="1:44" ht="12.75">
      <c r="A287" s="66"/>
      <c r="B287" s="66"/>
      <c r="C287" s="66"/>
      <c r="D287" s="66"/>
      <c r="E287" s="66"/>
      <c r="F287" s="66"/>
      <c r="G287" s="66"/>
      <c r="H287" s="66"/>
      <c r="I287" s="66"/>
      <c r="J287" s="66"/>
      <c r="K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row>
    <row r="288" spans="1:44" ht="12.75">
      <c r="A288" s="66"/>
      <c r="B288" s="66"/>
      <c r="C288" s="66"/>
      <c r="D288" s="66"/>
      <c r="E288" s="66"/>
      <c r="F288" s="66"/>
      <c r="G288" s="66"/>
      <c r="H288" s="66"/>
      <c r="I288" s="66"/>
      <c r="J288" s="66"/>
      <c r="K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row>
    <row r="289" spans="1:44" ht="12.75">
      <c r="A289" s="66"/>
      <c r="B289" s="66"/>
      <c r="C289" s="66"/>
      <c r="D289" s="66"/>
      <c r="E289" s="66"/>
      <c r="F289" s="66"/>
      <c r="G289" s="66"/>
      <c r="H289" s="66"/>
      <c r="I289" s="66"/>
      <c r="J289" s="66"/>
      <c r="K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row>
    <row r="290" spans="1:44" ht="12.75">
      <c r="A290" s="66"/>
      <c r="B290" s="66"/>
      <c r="C290" s="66"/>
      <c r="D290" s="66"/>
      <c r="E290" s="66"/>
      <c r="F290" s="66"/>
      <c r="G290" s="66"/>
      <c r="H290" s="66"/>
      <c r="I290" s="66"/>
      <c r="J290" s="66"/>
      <c r="K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row>
    <row r="291" spans="1:44" ht="12.75">
      <c r="A291" s="66"/>
      <c r="B291" s="66"/>
      <c r="C291" s="66"/>
      <c r="D291" s="66"/>
      <c r="E291" s="66"/>
      <c r="F291" s="66"/>
      <c r="G291" s="66"/>
      <c r="H291" s="66"/>
      <c r="I291" s="66"/>
      <c r="J291" s="66"/>
      <c r="K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row>
    <row r="292" spans="1:44" ht="12.75">
      <c r="A292" s="66"/>
      <c r="B292" s="66"/>
      <c r="C292" s="66"/>
      <c r="D292" s="66"/>
      <c r="E292" s="66"/>
      <c r="F292" s="66"/>
      <c r="G292" s="66"/>
      <c r="H292" s="66"/>
      <c r="I292" s="66"/>
      <c r="J292" s="66"/>
      <c r="K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row>
    <row r="293" spans="1:44" ht="12.75">
      <c r="A293" s="66"/>
      <c r="B293" s="66"/>
      <c r="C293" s="66"/>
      <c r="D293" s="66"/>
      <c r="E293" s="66"/>
      <c r="F293" s="66"/>
      <c r="G293" s="66"/>
      <c r="H293" s="66"/>
      <c r="I293" s="66"/>
      <c r="J293" s="66"/>
      <c r="K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row>
    <row r="294" spans="1:44" ht="12.75">
      <c r="A294" s="66"/>
      <c r="B294" s="66"/>
      <c r="C294" s="66"/>
      <c r="D294" s="66"/>
      <c r="E294" s="66"/>
      <c r="F294" s="66"/>
      <c r="G294" s="66"/>
      <c r="H294" s="66"/>
      <c r="I294" s="66"/>
      <c r="J294" s="66"/>
      <c r="K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row>
    <row r="295" spans="1:44" ht="12.75">
      <c r="A295" s="66"/>
      <c r="B295" s="66"/>
      <c r="C295" s="66"/>
      <c r="D295" s="66"/>
      <c r="E295" s="66"/>
      <c r="F295" s="66"/>
      <c r="G295" s="66"/>
      <c r="H295" s="66"/>
      <c r="I295" s="66"/>
      <c r="J295" s="66"/>
      <c r="K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row>
    <row r="296" spans="1:44" ht="12.75">
      <c r="A296" s="66"/>
      <c r="B296" s="66"/>
      <c r="C296" s="66"/>
      <c r="D296" s="66"/>
      <c r="E296" s="66"/>
      <c r="F296" s="66"/>
      <c r="G296" s="66"/>
      <c r="H296" s="66"/>
      <c r="I296" s="66"/>
      <c r="J296" s="66"/>
      <c r="K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row>
    <row r="297" spans="1:44" ht="12.75">
      <c r="A297" s="66"/>
      <c r="B297" s="66"/>
      <c r="C297" s="66"/>
      <c r="D297" s="66"/>
      <c r="E297" s="66"/>
      <c r="F297" s="66"/>
      <c r="G297" s="66"/>
      <c r="H297" s="66"/>
      <c r="I297" s="66"/>
      <c r="J297" s="66"/>
      <c r="K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row>
    <row r="298" spans="1:44" ht="12.75">
      <c r="A298" s="66"/>
      <c r="B298" s="66"/>
      <c r="C298" s="66"/>
      <c r="D298" s="66"/>
      <c r="E298" s="66"/>
      <c r="F298" s="66"/>
      <c r="G298" s="66"/>
      <c r="H298" s="66"/>
      <c r="I298" s="66"/>
      <c r="J298" s="66"/>
      <c r="K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row>
    <row r="299" spans="1:44" ht="12.75">
      <c r="A299" s="66"/>
      <c r="B299" s="66"/>
      <c r="C299" s="66"/>
      <c r="D299" s="66"/>
      <c r="E299" s="66"/>
      <c r="F299" s="66"/>
      <c r="G299" s="66"/>
      <c r="H299" s="66"/>
      <c r="I299" s="66"/>
      <c r="J299" s="66"/>
      <c r="K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row>
    <row r="300" spans="1:44" ht="12.75">
      <c r="A300" s="66"/>
      <c r="B300" s="66"/>
      <c r="C300" s="66"/>
      <c r="D300" s="66"/>
      <c r="E300" s="66"/>
      <c r="F300" s="66"/>
      <c r="G300" s="66"/>
      <c r="H300" s="66"/>
      <c r="I300" s="66"/>
      <c r="J300" s="66"/>
      <c r="K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row>
    <row r="301" spans="1:44" ht="12.75">
      <c r="A301" s="66"/>
      <c r="B301" s="66"/>
      <c r="C301" s="66"/>
      <c r="D301" s="66"/>
      <c r="E301" s="66"/>
      <c r="F301" s="66"/>
      <c r="G301" s="66"/>
      <c r="H301" s="66"/>
      <c r="I301" s="66"/>
      <c r="J301" s="66"/>
      <c r="K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row>
    <row r="302" spans="1:44" ht="12.75">
      <c r="A302" s="66"/>
      <c r="B302" s="66"/>
      <c r="C302" s="66"/>
      <c r="D302" s="66"/>
      <c r="E302" s="66"/>
      <c r="F302" s="66"/>
      <c r="G302" s="66"/>
      <c r="H302" s="66"/>
      <c r="I302" s="66"/>
      <c r="J302" s="66"/>
      <c r="K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row>
    <row r="303" spans="1:44" ht="12.75">
      <c r="A303" s="66"/>
      <c r="B303" s="66"/>
      <c r="C303" s="66"/>
      <c r="D303" s="66"/>
      <c r="E303" s="66"/>
      <c r="F303" s="66"/>
      <c r="G303" s="66"/>
      <c r="H303" s="66"/>
      <c r="I303" s="66"/>
      <c r="J303" s="66"/>
      <c r="K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row>
    <row r="304" spans="1:44" ht="12.75">
      <c r="A304" s="66"/>
      <c r="B304" s="66"/>
      <c r="C304" s="66"/>
      <c r="D304" s="66"/>
      <c r="E304" s="66"/>
      <c r="F304" s="66"/>
      <c r="G304" s="66"/>
      <c r="H304" s="66"/>
      <c r="I304" s="66"/>
      <c r="J304" s="66"/>
      <c r="K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row>
    <row r="305" spans="1:44" ht="12.75">
      <c r="A305" s="66"/>
      <c r="B305" s="66"/>
      <c r="C305" s="66"/>
      <c r="D305" s="66"/>
      <c r="E305" s="66"/>
      <c r="F305" s="66"/>
      <c r="G305" s="66"/>
      <c r="H305" s="66"/>
      <c r="I305" s="66"/>
      <c r="J305" s="66"/>
      <c r="K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row>
    <row r="306" spans="1:44" ht="12.75">
      <c r="A306" s="66"/>
      <c r="B306" s="66"/>
      <c r="C306" s="66"/>
      <c r="D306" s="66"/>
      <c r="E306" s="66"/>
      <c r="F306" s="66"/>
      <c r="G306" s="66"/>
      <c r="H306" s="66"/>
      <c r="I306" s="66"/>
      <c r="J306" s="66"/>
      <c r="K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row>
    <row r="307" spans="1:44" ht="12.75">
      <c r="A307" s="66"/>
      <c r="B307" s="66"/>
      <c r="C307" s="66"/>
      <c r="D307" s="66"/>
      <c r="E307" s="66"/>
      <c r="F307" s="66"/>
      <c r="G307" s="66"/>
      <c r="H307" s="66"/>
      <c r="I307" s="66"/>
      <c r="J307" s="66"/>
      <c r="K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row>
    <row r="308" spans="1:44" ht="12.75">
      <c r="A308" s="66"/>
      <c r="B308" s="66"/>
      <c r="C308" s="66"/>
      <c r="D308" s="66"/>
      <c r="E308" s="66"/>
      <c r="F308" s="66"/>
      <c r="G308" s="66"/>
      <c r="H308" s="66"/>
      <c r="I308" s="66"/>
      <c r="J308" s="66"/>
      <c r="K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row>
    <row r="309" spans="1:44" ht="12.75">
      <c r="A309" s="66"/>
      <c r="B309" s="66"/>
      <c r="C309" s="66"/>
      <c r="D309" s="66"/>
      <c r="E309" s="66"/>
      <c r="F309" s="66"/>
      <c r="G309" s="66"/>
      <c r="H309" s="66"/>
      <c r="I309" s="66"/>
      <c r="J309" s="66"/>
      <c r="K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row>
    <row r="310" spans="1:44" ht="12.75">
      <c r="A310" s="66"/>
      <c r="B310" s="66"/>
      <c r="C310" s="66"/>
      <c r="D310" s="66"/>
      <c r="E310" s="66"/>
      <c r="F310" s="66"/>
      <c r="G310" s="66"/>
      <c r="H310" s="66"/>
      <c r="I310" s="66"/>
      <c r="J310" s="66"/>
      <c r="K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row>
    <row r="311" spans="1:44" ht="12.75">
      <c r="A311" s="66"/>
      <c r="B311" s="66"/>
      <c r="C311" s="66"/>
      <c r="D311" s="66"/>
      <c r="E311" s="66"/>
      <c r="F311" s="66"/>
      <c r="G311" s="66"/>
      <c r="H311" s="66"/>
      <c r="I311" s="66"/>
      <c r="J311" s="66"/>
      <c r="K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row>
    <row r="312" spans="1:44" ht="12.75">
      <c r="A312" s="66"/>
      <c r="B312" s="66"/>
      <c r="C312" s="66"/>
      <c r="D312" s="66"/>
      <c r="E312" s="66"/>
      <c r="F312" s="66"/>
      <c r="G312" s="66"/>
      <c r="H312" s="66"/>
      <c r="I312" s="66"/>
      <c r="J312" s="66"/>
      <c r="K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row>
    <row r="313" spans="1:44" ht="12.75">
      <c r="A313" s="66"/>
      <c r="B313" s="66"/>
      <c r="C313" s="66"/>
      <c r="D313" s="66"/>
      <c r="E313" s="66"/>
      <c r="F313" s="66"/>
      <c r="G313" s="66"/>
      <c r="H313" s="66"/>
      <c r="I313" s="66"/>
      <c r="J313" s="66"/>
      <c r="K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row>
    <row r="314" spans="1:44" ht="12.75">
      <c r="A314" s="66"/>
      <c r="B314" s="66"/>
      <c r="C314" s="66"/>
      <c r="D314" s="66"/>
      <c r="E314" s="66"/>
      <c r="F314" s="66"/>
      <c r="G314" s="66"/>
      <c r="H314" s="66"/>
      <c r="I314" s="66"/>
      <c r="J314" s="66"/>
      <c r="K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row>
    <row r="315" spans="1:44" ht="12.75">
      <c r="A315" s="66"/>
      <c r="B315" s="66"/>
      <c r="C315" s="66"/>
      <c r="D315" s="66"/>
      <c r="E315" s="66"/>
      <c r="F315" s="66"/>
      <c r="G315" s="66"/>
      <c r="H315" s="66"/>
      <c r="I315" s="66"/>
      <c r="J315" s="66"/>
      <c r="K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row>
    <row r="316" spans="1:44" ht="12.75">
      <c r="A316" s="66"/>
      <c r="B316" s="66"/>
      <c r="C316" s="66"/>
      <c r="D316" s="66"/>
      <c r="E316" s="66"/>
      <c r="F316" s="66"/>
      <c r="G316" s="66"/>
      <c r="H316" s="66"/>
      <c r="I316" s="66"/>
      <c r="J316" s="66"/>
      <c r="K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row>
    <row r="317" spans="1:44" ht="12.75">
      <c r="A317" s="66"/>
      <c r="B317" s="66"/>
      <c r="C317" s="66"/>
      <c r="D317" s="66"/>
      <c r="E317" s="66"/>
      <c r="F317" s="66"/>
      <c r="G317" s="66"/>
      <c r="H317" s="66"/>
      <c r="I317" s="66"/>
      <c r="J317" s="66"/>
      <c r="K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row>
    <row r="318" spans="1:44" ht="12.75">
      <c r="A318" s="66"/>
      <c r="B318" s="66"/>
      <c r="C318" s="66"/>
      <c r="D318" s="66"/>
      <c r="E318" s="66"/>
      <c r="F318" s="66"/>
      <c r="G318" s="66"/>
      <c r="H318" s="66"/>
      <c r="I318" s="66"/>
      <c r="J318" s="66"/>
      <c r="K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row>
    <row r="319" spans="1:44" ht="12.75">
      <c r="A319" s="66"/>
      <c r="B319" s="66"/>
      <c r="C319" s="66"/>
      <c r="D319" s="66"/>
      <c r="E319" s="66"/>
      <c r="F319" s="66"/>
      <c r="G319" s="66"/>
      <c r="H319" s="66"/>
      <c r="I319" s="66"/>
      <c r="J319" s="66"/>
      <c r="K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row>
    <row r="320" spans="1:44" ht="12.75">
      <c r="A320" s="66"/>
      <c r="B320" s="66"/>
      <c r="C320" s="66"/>
      <c r="D320" s="66"/>
      <c r="E320" s="66"/>
      <c r="F320" s="66"/>
      <c r="G320" s="66"/>
      <c r="H320" s="66"/>
      <c r="I320" s="66"/>
      <c r="J320" s="66"/>
      <c r="K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row>
    <row r="321" spans="1:44" ht="12.75">
      <c r="A321" s="66"/>
      <c r="B321" s="66"/>
      <c r="C321" s="66"/>
      <c r="D321" s="66"/>
      <c r="E321" s="66"/>
      <c r="F321" s="66"/>
      <c r="G321" s="66"/>
      <c r="H321" s="66"/>
      <c r="I321" s="66"/>
      <c r="J321" s="66"/>
      <c r="K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row>
    <row r="322" spans="1:44" ht="12.75">
      <c r="A322" s="66"/>
      <c r="B322" s="66"/>
      <c r="C322" s="66"/>
      <c r="D322" s="66"/>
      <c r="E322" s="66"/>
      <c r="F322" s="66"/>
      <c r="G322" s="66"/>
      <c r="H322" s="66"/>
      <c r="I322" s="66"/>
      <c r="J322" s="66"/>
      <c r="K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row>
    <row r="323" spans="1:44" ht="12.75">
      <c r="A323" s="66"/>
      <c r="B323" s="66"/>
      <c r="C323" s="66"/>
      <c r="D323" s="66"/>
      <c r="E323" s="66"/>
      <c r="F323" s="66"/>
      <c r="G323" s="66"/>
      <c r="H323" s="66"/>
      <c r="I323" s="66"/>
      <c r="J323" s="66"/>
      <c r="K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row>
    <row r="324" spans="1:44" ht="12.75">
      <c r="A324" s="66"/>
      <c r="B324" s="66"/>
      <c r="C324" s="66"/>
      <c r="D324" s="66"/>
      <c r="E324" s="66"/>
      <c r="F324" s="66"/>
      <c r="G324" s="66"/>
      <c r="H324" s="66"/>
      <c r="I324" s="66"/>
      <c r="J324" s="66"/>
      <c r="K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row>
    <row r="325" spans="1:44" ht="12.75">
      <c r="A325" s="66"/>
      <c r="B325" s="66"/>
      <c r="C325" s="66"/>
      <c r="D325" s="66"/>
      <c r="E325" s="66"/>
      <c r="F325" s="66"/>
      <c r="G325" s="66"/>
      <c r="H325" s="66"/>
      <c r="I325" s="66"/>
      <c r="J325" s="66"/>
      <c r="K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row>
    <row r="326" spans="1:44" ht="12.75">
      <c r="A326" s="66"/>
      <c r="B326" s="66"/>
      <c r="C326" s="66"/>
      <c r="D326" s="66"/>
      <c r="E326" s="66"/>
      <c r="F326" s="66"/>
      <c r="G326" s="66"/>
      <c r="H326" s="66"/>
      <c r="I326" s="66"/>
      <c r="J326" s="66"/>
      <c r="K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row>
    <row r="327" spans="1:44" ht="12.75">
      <c r="A327" s="66"/>
      <c r="B327" s="66"/>
      <c r="C327" s="66"/>
      <c r="D327" s="66"/>
      <c r="E327" s="66"/>
      <c r="F327" s="66"/>
      <c r="G327" s="66"/>
      <c r="H327" s="66"/>
      <c r="I327" s="66"/>
      <c r="J327" s="66"/>
      <c r="K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row>
    <row r="328" spans="1:44" ht="12.75">
      <c r="A328" s="66"/>
      <c r="B328" s="66"/>
      <c r="C328" s="66"/>
      <c r="D328" s="66"/>
      <c r="E328" s="66"/>
      <c r="F328" s="66"/>
      <c r="G328" s="66"/>
      <c r="H328" s="66"/>
      <c r="I328" s="66"/>
      <c r="J328" s="66"/>
      <c r="K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row>
    <row r="329" spans="1:44" ht="12.75">
      <c r="A329" s="66"/>
      <c r="B329" s="66"/>
      <c r="C329" s="66"/>
      <c r="D329" s="66"/>
      <c r="E329" s="66"/>
      <c r="F329" s="66"/>
      <c r="G329" s="66"/>
      <c r="H329" s="66"/>
      <c r="I329" s="66"/>
      <c r="J329" s="66"/>
      <c r="K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row>
    <row r="330" spans="1:44" ht="12.75">
      <c r="A330" s="66"/>
      <c r="B330" s="66"/>
      <c r="C330" s="66"/>
      <c r="D330" s="66"/>
      <c r="E330" s="66"/>
      <c r="F330" s="66"/>
      <c r="G330" s="66"/>
      <c r="H330" s="66"/>
      <c r="I330" s="66"/>
      <c r="J330" s="66"/>
      <c r="K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row>
    <row r="331" spans="1:44" ht="12.75">
      <c r="A331" s="66"/>
      <c r="B331" s="66"/>
      <c r="C331" s="66"/>
      <c r="D331" s="66"/>
      <c r="E331" s="66"/>
      <c r="F331" s="66"/>
      <c r="G331" s="66"/>
      <c r="H331" s="66"/>
      <c r="I331" s="66"/>
      <c r="J331" s="66"/>
      <c r="K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row>
    <row r="332" spans="1:44" ht="12.75">
      <c r="A332" s="66"/>
      <c r="B332" s="66"/>
      <c r="C332" s="66"/>
      <c r="D332" s="66"/>
      <c r="E332" s="66"/>
      <c r="F332" s="66"/>
      <c r="G332" s="66"/>
      <c r="H332" s="66"/>
      <c r="I332" s="66"/>
      <c r="J332" s="66"/>
      <c r="K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row>
    <row r="333" spans="1:44" ht="12.75">
      <c r="A333" s="66"/>
      <c r="B333" s="66"/>
      <c r="C333" s="66"/>
      <c r="D333" s="66"/>
      <c r="E333" s="66"/>
      <c r="F333" s="66"/>
      <c r="G333" s="66"/>
      <c r="H333" s="66"/>
      <c r="I333" s="66"/>
      <c r="J333" s="66"/>
      <c r="K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row>
    <row r="334" spans="1:44" ht="12.75">
      <c r="A334" s="66"/>
      <c r="B334" s="66"/>
      <c r="C334" s="66"/>
      <c r="D334" s="66"/>
      <c r="E334" s="66"/>
      <c r="F334" s="66"/>
      <c r="G334" s="66"/>
      <c r="H334" s="66"/>
      <c r="I334" s="66"/>
      <c r="J334" s="66"/>
      <c r="K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row>
    <row r="335" spans="1:44" ht="12.75">
      <c r="A335" s="66"/>
      <c r="B335" s="66"/>
      <c r="C335" s="66"/>
      <c r="D335" s="66"/>
      <c r="E335" s="66"/>
      <c r="F335" s="66"/>
      <c r="G335" s="66"/>
      <c r="H335" s="66"/>
      <c r="I335" s="66"/>
      <c r="J335" s="66"/>
      <c r="K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row>
    <row r="336" spans="1:44" ht="12.75">
      <c r="A336" s="66"/>
      <c r="B336" s="66"/>
      <c r="C336" s="66"/>
      <c r="D336" s="66"/>
      <c r="E336" s="66"/>
      <c r="F336" s="66"/>
      <c r="G336" s="66"/>
      <c r="H336" s="66"/>
      <c r="I336" s="66"/>
      <c r="J336" s="66"/>
      <c r="K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row>
    <row r="337" spans="1:44" ht="12.75">
      <c r="A337" s="66"/>
      <c r="B337" s="66"/>
      <c r="C337" s="66"/>
      <c r="D337" s="66"/>
      <c r="E337" s="66"/>
      <c r="F337" s="66"/>
      <c r="G337" s="66"/>
      <c r="H337" s="66"/>
      <c r="I337" s="66"/>
      <c r="J337" s="66"/>
      <c r="K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row>
    <row r="338" spans="1:44" ht="12.75">
      <c r="A338" s="66"/>
      <c r="B338" s="66"/>
      <c r="C338" s="66"/>
      <c r="D338" s="66"/>
      <c r="E338" s="66"/>
      <c r="F338" s="66"/>
      <c r="G338" s="66"/>
      <c r="H338" s="66"/>
      <c r="I338" s="66"/>
      <c r="J338" s="66"/>
      <c r="K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row>
    <row r="339" spans="1:44" ht="12.75">
      <c r="A339" s="66"/>
      <c r="B339" s="66"/>
      <c r="C339" s="66"/>
      <c r="D339" s="66"/>
      <c r="E339" s="66"/>
      <c r="F339" s="66"/>
      <c r="G339" s="66"/>
      <c r="H339" s="66"/>
      <c r="I339" s="66"/>
      <c r="J339" s="66"/>
      <c r="K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row>
    <row r="340" spans="1:44" ht="12.75">
      <c r="A340" s="66"/>
      <c r="B340" s="66"/>
      <c r="C340" s="66"/>
      <c r="D340" s="66"/>
      <c r="E340" s="66"/>
      <c r="F340" s="66"/>
      <c r="G340" s="66"/>
      <c r="H340" s="66"/>
      <c r="I340" s="66"/>
      <c r="J340" s="66"/>
      <c r="K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row>
    <row r="341" spans="1:44" ht="12.75">
      <c r="A341" s="66"/>
      <c r="B341" s="66"/>
      <c r="C341" s="66"/>
      <c r="D341" s="66"/>
      <c r="E341" s="66"/>
      <c r="F341" s="66"/>
      <c r="G341" s="66"/>
      <c r="H341" s="66"/>
      <c r="I341" s="66"/>
      <c r="J341" s="66"/>
      <c r="K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row>
    <row r="342" spans="1:44" ht="12.75">
      <c r="A342" s="66"/>
      <c r="B342" s="66"/>
      <c r="C342" s="66"/>
      <c r="D342" s="66"/>
      <c r="E342" s="66"/>
      <c r="F342" s="66"/>
      <c r="G342" s="66"/>
      <c r="H342" s="66"/>
      <c r="I342" s="66"/>
      <c r="J342" s="66"/>
      <c r="K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row>
    <row r="343" spans="1:44" ht="12.75">
      <c r="A343" s="66"/>
      <c r="B343" s="66"/>
      <c r="C343" s="66"/>
      <c r="D343" s="66"/>
      <c r="E343" s="66"/>
      <c r="F343" s="66"/>
      <c r="G343" s="66"/>
      <c r="H343" s="66"/>
      <c r="I343" s="66"/>
      <c r="J343" s="66"/>
      <c r="K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row>
    <row r="344" spans="1:44" ht="12.75">
      <c r="A344" s="66"/>
      <c r="B344" s="66"/>
      <c r="C344" s="66"/>
      <c r="D344" s="66"/>
      <c r="E344" s="66"/>
      <c r="F344" s="66"/>
      <c r="G344" s="66"/>
      <c r="H344" s="66"/>
      <c r="I344" s="66"/>
      <c r="J344" s="66"/>
      <c r="K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row>
    <row r="345" spans="1:44" ht="12.75">
      <c r="A345" s="66"/>
      <c r="B345" s="66"/>
      <c r="C345" s="66"/>
      <c r="D345" s="66"/>
      <c r="E345" s="66"/>
      <c r="F345" s="66"/>
      <c r="G345" s="66"/>
      <c r="H345" s="66"/>
      <c r="I345" s="66"/>
      <c r="J345" s="66"/>
      <c r="K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row>
    <row r="346" spans="1:44" ht="12.75">
      <c r="A346" s="66"/>
      <c r="B346" s="66"/>
      <c r="C346" s="66"/>
      <c r="D346" s="66"/>
      <c r="E346" s="66"/>
      <c r="F346" s="66"/>
      <c r="G346" s="66"/>
      <c r="H346" s="66"/>
      <c r="I346" s="66"/>
      <c r="J346" s="66"/>
      <c r="K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row>
    <row r="347" spans="1:44" ht="12.75">
      <c r="A347" s="66"/>
      <c r="B347" s="66"/>
      <c r="C347" s="66"/>
      <c r="D347" s="66"/>
      <c r="E347" s="66"/>
      <c r="F347" s="66"/>
      <c r="G347" s="66"/>
      <c r="H347" s="66"/>
      <c r="I347" s="66"/>
      <c r="J347" s="66"/>
      <c r="K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row>
    <row r="348" spans="1:44" ht="12.75">
      <c r="A348" s="66"/>
      <c r="B348" s="66"/>
      <c r="C348" s="66"/>
      <c r="D348" s="66"/>
      <c r="E348" s="66"/>
      <c r="F348" s="66"/>
      <c r="G348" s="66"/>
      <c r="H348" s="66"/>
      <c r="I348" s="66"/>
      <c r="J348" s="66"/>
      <c r="K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row>
    <row r="349" spans="1:44" ht="12.75">
      <c r="A349" s="66"/>
      <c r="B349" s="66"/>
      <c r="C349" s="66"/>
      <c r="D349" s="66"/>
      <c r="E349" s="66"/>
      <c r="F349" s="66"/>
      <c r="G349" s="66"/>
      <c r="H349" s="66"/>
      <c r="I349" s="66"/>
      <c r="J349" s="66"/>
      <c r="K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row>
    <row r="350" spans="1:44" ht="12.75">
      <c r="A350" s="66"/>
      <c r="B350" s="66"/>
      <c r="C350" s="66"/>
      <c r="D350" s="66"/>
      <c r="E350" s="66"/>
      <c r="F350" s="66"/>
      <c r="G350" s="66"/>
      <c r="H350" s="66"/>
      <c r="I350" s="66"/>
      <c r="J350" s="66"/>
      <c r="K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row>
    <row r="351" spans="1:44" ht="12.75">
      <c r="A351" s="66"/>
      <c r="B351" s="66"/>
      <c r="C351" s="66"/>
      <c r="D351" s="66"/>
      <c r="E351" s="66"/>
      <c r="F351" s="66"/>
      <c r="G351" s="66"/>
      <c r="H351" s="66"/>
      <c r="I351" s="66"/>
      <c r="J351" s="66"/>
      <c r="K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row>
    <row r="352" spans="1:44" ht="12.75">
      <c r="A352" s="66"/>
      <c r="B352" s="66"/>
      <c r="C352" s="66"/>
      <c r="D352" s="66"/>
      <c r="E352" s="66"/>
      <c r="F352" s="66"/>
      <c r="G352" s="66"/>
      <c r="H352" s="66"/>
      <c r="I352" s="66"/>
      <c r="J352" s="66"/>
      <c r="K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row>
    <row r="353" spans="1:44" ht="12.75">
      <c r="A353" s="66"/>
      <c r="B353" s="66"/>
      <c r="C353" s="66"/>
      <c r="D353" s="66"/>
      <c r="E353" s="66"/>
      <c r="F353" s="66"/>
      <c r="G353" s="66"/>
      <c r="H353" s="66"/>
      <c r="I353" s="66"/>
      <c r="J353" s="66"/>
      <c r="K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row>
    <row r="354" spans="1:44" ht="12.75">
      <c r="A354" s="66"/>
      <c r="B354" s="66"/>
      <c r="C354" s="66"/>
      <c r="D354" s="66"/>
      <c r="E354" s="66"/>
      <c r="F354" s="66"/>
      <c r="G354" s="66"/>
      <c r="H354" s="66"/>
      <c r="I354" s="66"/>
      <c r="J354" s="66"/>
      <c r="K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row>
    <row r="355" spans="1:44" ht="12.75">
      <c r="A355" s="66"/>
      <c r="B355" s="66"/>
      <c r="C355" s="66"/>
      <c r="D355" s="66"/>
      <c r="E355" s="66"/>
      <c r="F355" s="66"/>
      <c r="G355" s="66"/>
      <c r="H355" s="66"/>
      <c r="I355" s="66"/>
      <c r="J355" s="66"/>
      <c r="K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row>
    <row r="356" spans="1:44" ht="12.75">
      <c r="A356" s="66"/>
      <c r="B356" s="66"/>
      <c r="C356" s="66"/>
      <c r="D356" s="66"/>
      <c r="E356" s="66"/>
      <c r="F356" s="66"/>
      <c r="G356" s="66"/>
      <c r="H356" s="66"/>
      <c r="I356" s="66"/>
      <c r="J356" s="66"/>
      <c r="K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row>
    <row r="357" spans="1:44" ht="12.75">
      <c r="A357" s="66"/>
      <c r="B357" s="66"/>
      <c r="C357" s="66"/>
      <c r="D357" s="66"/>
      <c r="E357" s="66"/>
      <c r="F357" s="66"/>
      <c r="G357" s="66"/>
      <c r="H357" s="66"/>
      <c r="I357" s="66"/>
      <c r="J357" s="66"/>
      <c r="K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row>
    <row r="358" spans="1:44" ht="12.75">
      <c r="A358" s="66"/>
      <c r="B358" s="66"/>
      <c r="C358" s="66"/>
      <c r="D358" s="66"/>
      <c r="E358" s="66"/>
      <c r="F358" s="66"/>
      <c r="G358" s="66"/>
      <c r="H358" s="66"/>
      <c r="I358" s="66"/>
      <c r="J358" s="66"/>
      <c r="K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row>
    <row r="359" spans="1:44" ht="12.75">
      <c r="A359" s="66"/>
      <c r="B359" s="66"/>
      <c r="C359" s="66"/>
      <c r="D359" s="66"/>
      <c r="E359" s="66"/>
      <c r="F359" s="66"/>
      <c r="G359" s="66"/>
      <c r="H359" s="66"/>
      <c r="I359" s="66"/>
      <c r="J359" s="66"/>
      <c r="K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row>
    <row r="360" spans="1:44" ht="12.75">
      <c r="A360" s="66"/>
      <c r="B360" s="66"/>
      <c r="C360" s="66"/>
      <c r="D360" s="66"/>
      <c r="E360" s="66"/>
      <c r="F360" s="66"/>
      <c r="G360" s="66"/>
      <c r="H360" s="66"/>
      <c r="I360" s="66"/>
      <c r="J360" s="66"/>
      <c r="K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row>
    <row r="361" spans="1:44" ht="12.75">
      <c r="A361" s="66"/>
      <c r="B361" s="66"/>
      <c r="C361" s="66"/>
      <c r="D361" s="66"/>
      <c r="E361" s="66"/>
      <c r="F361" s="66"/>
      <c r="G361" s="66"/>
      <c r="H361" s="66"/>
      <c r="I361" s="66"/>
      <c r="J361" s="66"/>
      <c r="K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row>
    <row r="362" spans="1:44" ht="12.75">
      <c r="A362" s="66"/>
      <c r="B362" s="66"/>
      <c r="C362" s="66"/>
      <c r="D362" s="66"/>
      <c r="E362" s="66"/>
      <c r="F362" s="66"/>
      <c r="G362" s="66"/>
      <c r="H362" s="66"/>
      <c r="I362" s="66"/>
      <c r="J362" s="66"/>
      <c r="K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row>
    <row r="363" spans="1:44" ht="12.75">
      <c r="A363" s="66"/>
      <c r="B363" s="66"/>
      <c r="C363" s="66"/>
      <c r="D363" s="66"/>
      <c r="E363" s="66"/>
      <c r="F363" s="66"/>
      <c r="G363" s="66"/>
      <c r="H363" s="66"/>
      <c r="I363" s="66"/>
      <c r="J363" s="66"/>
      <c r="K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row>
    <row r="364" spans="1:44" ht="12.75">
      <c r="A364" s="66"/>
      <c r="B364" s="66"/>
      <c r="C364" s="66"/>
      <c r="D364" s="66"/>
      <c r="E364" s="66"/>
      <c r="F364" s="66"/>
      <c r="G364" s="66"/>
      <c r="H364" s="66"/>
      <c r="I364" s="66"/>
      <c r="J364" s="66"/>
      <c r="K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row>
    <row r="365" spans="1:44" ht="12.75">
      <c r="A365" s="66"/>
      <c r="B365" s="66"/>
      <c r="C365" s="66"/>
      <c r="D365" s="66"/>
      <c r="E365" s="66"/>
      <c r="F365" s="66"/>
      <c r="G365" s="66"/>
      <c r="H365" s="66"/>
      <c r="I365" s="66"/>
      <c r="J365" s="66"/>
      <c r="K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row>
    <row r="366" spans="1:44" ht="12.75">
      <c r="A366" s="66"/>
      <c r="B366" s="66"/>
      <c r="C366" s="66"/>
      <c r="D366" s="66"/>
      <c r="E366" s="66"/>
      <c r="F366" s="66"/>
      <c r="G366" s="66"/>
      <c r="H366" s="66"/>
      <c r="I366" s="66"/>
      <c r="J366" s="66"/>
      <c r="K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row>
    <row r="367" spans="1:44" ht="12.75">
      <c r="A367" s="66"/>
      <c r="B367" s="66"/>
      <c r="C367" s="66"/>
      <c r="D367" s="66"/>
      <c r="E367" s="66"/>
      <c r="F367" s="66"/>
      <c r="G367" s="66"/>
      <c r="H367" s="66"/>
      <c r="I367" s="66"/>
      <c r="J367" s="66"/>
      <c r="K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row>
    <row r="368" spans="1:44" ht="12.75">
      <c r="A368" s="66"/>
      <c r="B368" s="66"/>
      <c r="C368" s="66"/>
      <c r="D368" s="66"/>
      <c r="E368" s="66"/>
      <c r="F368" s="66"/>
      <c r="G368" s="66"/>
      <c r="H368" s="66"/>
      <c r="I368" s="66"/>
      <c r="J368" s="66"/>
      <c r="K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row>
    <row r="369" spans="1:44" ht="12.75">
      <c r="A369" s="66"/>
      <c r="B369" s="66"/>
      <c r="C369" s="66"/>
      <c r="D369" s="66"/>
      <c r="E369" s="66"/>
      <c r="F369" s="66"/>
      <c r="G369" s="66"/>
      <c r="H369" s="66"/>
      <c r="I369" s="66"/>
      <c r="J369" s="66"/>
      <c r="K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row>
    <row r="370" spans="1:44" ht="12.75">
      <c r="A370" s="66"/>
      <c r="B370" s="66"/>
      <c r="C370" s="66"/>
      <c r="D370" s="66"/>
      <c r="E370" s="66"/>
      <c r="F370" s="66"/>
      <c r="G370" s="66"/>
      <c r="H370" s="66"/>
      <c r="I370" s="66"/>
      <c r="J370" s="66"/>
      <c r="K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row>
    <row r="371" spans="1:44" ht="12.75">
      <c r="A371" s="66"/>
      <c r="B371" s="66"/>
      <c r="C371" s="66"/>
      <c r="D371" s="66"/>
      <c r="E371" s="66"/>
      <c r="F371" s="66"/>
      <c r="G371" s="66"/>
      <c r="H371" s="66"/>
      <c r="I371" s="66"/>
      <c r="J371" s="66"/>
      <c r="K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row>
    <row r="372" spans="1:44" ht="12.75">
      <c r="A372" s="66"/>
      <c r="B372" s="66"/>
      <c r="C372" s="66"/>
      <c r="D372" s="66"/>
      <c r="E372" s="66"/>
      <c r="F372" s="66"/>
      <c r="G372" s="66"/>
      <c r="H372" s="66"/>
      <c r="I372" s="66"/>
      <c r="J372" s="66"/>
      <c r="K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row>
    <row r="373" spans="1:44" ht="12.75">
      <c r="A373" s="66"/>
      <c r="B373" s="66"/>
      <c r="C373" s="66"/>
      <c r="D373" s="66"/>
      <c r="E373" s="66"/>
      <c r="F373" s="66"/>
      <c r="G373" s="66"/>
      <c r="H373" s="66"/>
      <c r="I373" s="66"/>
      <c r="J373" s="66"/>
      <c r="K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row>
    <row r="374" spans="1:44" ht="12.75">
      <c r="A374" s="66"/>
      <c r="B374" s="66"/>
      <c r="C374" s="66"/>
      <c r="D374" s="66"/>
      <c r="E374" s="66"/>
      <c r="F374" s="66"/>
      <c r="G374" s="66"/>
      <c r="H374" s="66"/>
      <c r="I374" s="66"/>
      <c r="J374" s="66"/>
      <c r="K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row>
    <row r="375" spans="1:44" ht="12.75">
      <c r="A375" s="66"/>
      <c r="B375" s="66"/>
      <c r="C375" s="66"/>
      <c r="D375" s="66"/>
      <c r="E375" s="66"/>
      <c r="F375" s="66"/>
      <c r="G375" s="66"/>
      <c r="H375" s="66"/>
      <c r="I375" s="66"/>
      <c r="J375" s="66"/>
      <c r="K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row>
    <row r="376" spans="1:44" ht="12.75">
      <c r="A376" s="66"/>
      <c r="B376" s="66"/>
      <c r="C376" s="66"/>
      <c r="D376" s="66"/>
      <c r="E376" s="66"/>
      <c r="F376" s="66"/>
      <c r="G376" s="66"/>
      <c r="H376" s="66"/>
      <c r="I376" s="66"/>
      <c r="J376" s="66"/>
      <c r="K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row>
    <row r="377" spans="1:44" ht="12.75">
      <c r="A377" s="66"/>
      <c r="B377" s="66"/>
      <c r="C377" s="66"/>
      <c r="D377" s="66"/>
      <c r="E377" s="66"/>
      <c r="F377" s="66"/>
      <c r="G377" s="66"/>
      <c r="H377" s="66"/>
      <c r="I377" s="66"/>
      <c r="J377" s="66"/>
      <c r="K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row>
    <row r="378" spans="1:44" ht="12.75">
      <c r="A378" s="66"/>
      <c r="B378" s="66"/>
      <c r="C378" s="66"/>
      <c r="D378" s="66"/>
      <c r="E378" s="66"/>
      <c r="F378" s="66"/>
      <c r="G378" s="66"/>
      <c r="H378" s="66"/>
      <c r="I378" s="66"/>
      <c r="J378" s="66"/>
      <c r="K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row>
    <row r="379" spans="1:44" ht="12.75">
      <c r="A379" s="66"/>
      <c r="B379" s="66"/>
      <c r="C379" s="66"/>
      <c r="D379" s="66"/>
      <c r="E379" s="66"/>
      <c r="F379" s="66"/>
      <c r="G379" s="66"/>
      <c r="H379" s="66"/>
      <c r="I379" s="66"/>
      <c r="J379" s="66"/>
      <c r="K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row>
    <row r="380" spans="1:44" ht="12.75">
      <c r="A380" s="66"/>
      <c r="B380" s="66"/>
      <c r="C380" s="66"/>
      <c r="D380" s="66"/>
      <c r="E380" s="66"/>
      <c r="F380" s="66"/>
      <c r="G380" s="66"/>
      <c r="H380" s="66"/>
      <c r="I380" s="66"/>
      <c r="J380" s="66"/>
      <c r="K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row>
    <row r="381" spans="1:44" ht="12.75">
      <c r="A381" s="66"/>
      <c r="B381" s="66"/>
      <c r="C381" s="66"/>
      <c r="D381" s="66"/>
      <c r="E381" s="66"/>
      <c r="F381" s="66"/>
      <c r="G381" s="66"/>
      <c r="H381" s="66"/>
      <c r="I381" s="66"/>
      <c r="J381" s="66"/>
      <c r="K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row>
    <row r="382" spans="1:44" ht="12.75">
      <c r="A382" s="66"/>
      <c r="B382" s="66"/>
      <c r="C382" s="66"/>
      <c r="D382" s="66"/>
      <c r="E382" s="66"/>
      <c r="F382" s="66"/>
      <c r="G382" s="66"/>
      <c r="H382" s="66"/>
      <c r="I382" s="66"/>
      <c r="J382" s="66"/>
      <c r="K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row>
    <row r="383" spans="1:44" ht="12.75">
      <c r="A383" s="66"/>
      <c r="B383" s="66"/>
      <c r="C383" s="66"/>
      <c r="D383" s="66"/>
      <c r="E383" s="66"/>
      <c r="F383" s="66"/>
      <c r="G383" s="66"/>
      <c r="H383" s="66"/>
      <c r="I383" s="66"/>
      <c r="J383" s="66"/>
      <c r="K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row>
    <row r="384" spans="1:44" ht="12.75">
      <c r="A384" s="66"/>
      <c r="B384" s="66"/>
      <c r="C384" s="66"/>
      <c r="D384" s="66"/>
      <c r="E384" s="66"/>
      <c r="F384" s="66"/>
      <c r="G384" s="66"/>
      <c r="H384" s="66"/>
      <c r="I384" s="66"/>
      <c r="J384" s="66"/>
      <c r="K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row>
    <row r="385" spans="1:44" ht="12.75">
      <c r="A385" s="66"/>
      <c r="B385" s="66"/>
      <c r="C385" s="66"/>
      <c r="D385" s="66"/>
      <c r="E385" s="66"/>
      <c r="F385" s="66"/>
      <c r="G385" s="66"/>
      <c r="H385" s="66"/>
      <c r="I385" s="66"/>
      <c r="J385" s="66"/>
      <c r="K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row>
    <row r="386" spans="1:44" ht="12.75">
      <c r="A386" s="66"/>
      <c r="B386" s="66"/>
      <c r="C386" s="66"/>
      <c r="D386" s="66"/>
      <c r="E386" s="66"/>
      <c r="F386" s="66"/>
      <c r="G386" s="66"/>
      <c r="H386" s="66"/>
      <c r="I386" s="66"/>
      <c r="J386" s="66"/>
      <c r="K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row>
    <row r="387" spans="1:44" ht="12.75">
      <c r="A387" s="66"/>
      <c r="B387" s="66"/>
      <c r="C387" s="66"/>
      <c r="D387" s="66"/>
      <c r="E387" s="66"/>
      <c r="F387" s="66"/>
      <c r="G387" s="66"/>
      <c r="H387" s="66"/>
      <c r="I387" s="66"/>
      <c r="J387" s="66"/>
      <c r="K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row>
    <row r="388" spans="1:44" ht="12.75">
      <c r="A388" s="66"/>
      <c r="B388" s="66"/>
      <c r="C388" s="66"/>
      <c r="D388" s="66"/>
      <c r="E388" s="66"/>
      <c r="F388" s="66"/>
      <c r="G388" s="66"/>
      <c r="H388" s="66"/>
      <c r="I388" s="66"/>
      <c r="J388" s="66"/>
      <c r="K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row>
    <row r="389" spans="1:44" ht="12.75">
      <c r="A389" s="66"/>
      <c r="B389" s="66"/>
      <c r="C389" s="66"/>
      <c r="D389" s="66"/>
      <c r="E389" s="66"/>
      <c r="F389" s="66"/>
      <c r="G389" s="66"/>
      <c r="H389" s="66"/>
      <c r="I389" s="66"/>
      <c r="J389" s="66"/>
      <c r="K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row>
    <row r="390" spans="1:44" ht="12.75">
      <c r="A390" s="66"/>
      <c r="B390" s="66"/>
      <c r="C390" s="66"/>
      <c r="D390" s="66"/>
      <c r="E390" s="66"/>
      <c r="F390" s="66"/>
      <c r="G390" s="66"/>
      <c r="H390" s="66"/>
      <c r="I390" s="66"/>
      <c r="J390" s="66"/>
      <c r="K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row>
    <row r="391" spans="1:44" ht="12.75">
      <c r="A391" s="66"/>
      <c r="B391" s="66"/>
      <c r="C391" s="66"/>
      <c r="D391" s="66"/>
      <c r="E391" s="66"/>
      <c r="F391" s="66"/>
      <c r="G391" s="66"/>
      <c r="H391" s="66"/>
      <c r="I391" s="66"/>
      <c r="J391" s="66"/>
      <c r="K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row>
    <row r="392" spans="1:44" ht="12.75">
      <c r="A392" s="66"/>
      <c r="B392" s="66"/>
      <c r="C392" s="66"/>
      <c r="D392" s="66"/>
      <c r="E392" s="66"/>
      <c r="F392" s="66"/>
      <c r="G392" s="66"/>
      <c r="H392" s="66"/>
      <c r="I392" s="66"/>
      <c r="J392" s="66"/>
      <c r="K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row>
    <row r="393" spans="1:44" ht="12.75">
      <c r="A393" s="66"/>
      <c r="B393" s="66"/>
      <c r="C393" s="66"/>
      <c r="D393" s="66"/>
      <c r="E393" s="66"/>
      <c r="F393" s="66"/>
      <c r="G393" s="66"/>
      <c r="H393" s="66"/>
      <c r="I393" s="66"/>
      <c r="J393" s="66"/>
      <c r="K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row>
    <row r="394" spans="1:44" ht="12.75">
      <c r="A394" s="66"/>
      <c r="B394" s="66"/>
      <c r="C394" s="66"/>
      <c r="D394" s="66"/>
      <c r="E394" s="66"/>
      <c r="F394" s="66"/>
      <c r="G394" s="66"/>
      <c r="H394" s="66"/>
      <c r="I394" s="66"/>
      <c r="J394" s="66"/>
      <c r="K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row>
    <row r="395" spans="1:44" ht="12.75">
      <c r="A395" s="66"/>
      <c r="B395" s="66"/>
      <c r="C395" s="66"/>
      <c r="D395" s="66"/>
      <c r="E395" s="66"/>
      <c r="F395" s="66"/>
      <c r="G395" s="66"/>
      <c r="H395" s="66"/>
      <c r="I395" s="66"/>
      <c r="J395" s="66"/>
      <c r="K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row>
    <row r="396" spans="1:44" ht="12.75">
      <c r="A396" s="66"/>
      <c r="B396" s="66"/>
      <c r="C396" s="66"/>
      <c r="D396" s="66"/>
      <c r="E396" s="66"/>
      <c r="F396" s="66"/>
      <c r="G396" s="66"/>
      <c r="H396" s="66"/>
      <c r="I396" s="66"/>
      <c r="J396" s="66"/>
      <c r="K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row>
    <row r="397" spans="1:44" ht="12.75">
      <c r="A397" s="66"/>
      <c r="B397" s="66"/>
      <c r="C397" s="66"/>
      <c r="D397" s="66"/>
      <c r="E397" s="66"/>
      <c r="F397" s="66"/>
      <c r="G397" s="66"/>
      <c r="H397" s="66"/>
      <c r="I397" s="66"/>
      <c r="J397" s="66"/>
      <c r="K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row>
    <row r="398" spans="1:44" ht="12.75">
      <c r="A398" s="66"/>
      <c r="B398" s="66"/>
      <c r="C398" s="66"/>
      <c r="D398" s="66"/>
      <c r="E398" s="66"/>
      <c r="F398" s="66"/>
      <c r="G398" s="66"/>
      <c r="H398" s="66"/>
      <c r="I398" s="66"/>
      <c r="J398" s="66"/>
      <c r="K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row>
    <row r="399" spans="1:44" ht="12.75">
      <c r="A399" s="66"/>
      <c r="B399" s="66"/>
      <c r="C399" s="66"/>
      <c r="D399" s="66"/>
      <c r="E399" s="66"/>
      <c r="F399" s="66"/>
      <c r="G399" s="66"/>
      <c r="H399" s="66"/>
      <c r="I399" s="66"/>
      <c r="J399" s="66"/>
      <c r="K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row>
    <row r="400" spans="1:44" ht="12.75">
      <c r="A400" s="66"/>
      <c r="B400" s="66"/>
      <c r="C400" s="66"/>
      <c r="D400" s="66"/>
      <c r="E400" s="66"/>
      <c r="F400" s="66"/>
      <c r="G400" s="66"/>
      <c r="H400" s="66"/>
      <c r="I400" s="66"/>
      <c r="J400" s="66"/>
      <c r="K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row>
    <row r="401" spans="1:44" ht="12.75">
      <c r="A401" s="66"/>
      <c r="B401" s="66"/>
      <c r="C401" s="66"/>
      <c r="D401" s="66"/>
      <c r="E401" s="66"/>
      <c r="F401" s="66"/>
      <c r="G401" s="66"/>
      <c r="H401" s="66"/>
      <c r="I401" s="66"/>
      <c r="J401" s="66"/>
      <c r="K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row>
    <row r="402" spans="1:44" ht="12.75">
      <c r="A402" s="66"/>
      <c r="B402" s="66"/>
      <c r="C402" s="66"/>
      <c r="D402" s="66"/>
      <c r="E402" s="66"/>
      <c r="F402" s="66"/>
      <c r="G402" s="66"/>
      <c r="H402" s="66"/>
      <c r="I402" s="66"/>
      <c r="J402" s="66"/>
      <c r="K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row>
    <row r="403" spans="1:44" ht="12.75">
      <c r="A403" s="66"/>
      <c r="B403" s="66"/>
      <c r="C403" s="66"/>
      <c r="D403" s="66"/>
      <c r="E403" s="66"/>
      <c r="F403" s="66"/>
      <c r="G403" s="66"/>
      <c r="H403" s="66"/>
      <c r="I403" s="66"/>
      <c r="J403" s="66"/>
      <c r="K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row>
    <row r="404" spans="1:44" ht="12.75">
      <c r="A404" s="66"/>
      <c r="B404" s="66"/>
      <c r="C404" s="66"/>
      <c r="D404" s="66"/>
      <c r="E404" s="66"/>
      <c r="F404" s="66"/>
      <c r="G404" s="66"/>
      <c r="H404" s="66"/>
      <c r="I404" s="66"/>
      <c r="J404" s="66"/>
      <c r="K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row>
    <row r="405" spans="1:44" ht="12.75">
      <c r="A405" s="66"/>
      <c r="B405" s="66"/>
      <c r="C405" s="66"/>
      <c r="D405" s="66"/>
      <c r="E405" s="66"/>
      <c r="F405" s="66"/>
      <c r="G405" s="66"/>
      <c r="H405" s="66"/>
      <c r="I405" s="66"/>
      <c r="J405" s="66"/>
      <c r="K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row>
    <row r="406" spans="1:44" ht="12.75">
      <c r="A406" s="66"/>
      <c r="B406" s="66"/>
      <c r="C406" s="66"/>
      <c r="D406" s="66"/>
      <c r="E406" s="66"/>
      <c r="F406" s="66"/>
      <c r="G406" s="66"/>
      <c r="H406" s="66"/>
      <c r="I406" s="66"/>
      <c r="J406" s="66"/>
      <c r="K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row>
    <row r="407" spans="1:44" ht="12.75">
      <c r="A407" s="66"/>
      <c r="B407" s="66"/>
      <c r="C407" s="66"/>
      <c r="D407" s="66"/>
      <c r="E407" s="66"/>
      <c r="F407" s="66"/>
      <c r="G407" s="66"/>
      <c r="H407" s="66"/>
      <c r="I407" s="66"/>
      <c r="J407" s="66"/>
      <c r="K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row>
    <row r="408" spans="1:44" ht="12.75">
      <c r="A408" s="66"/>
      <c r="B408" s="66"/>
      <c r="C408" s="66"/>
      <c r="D408" s="66"/>
      <c r="E408" s="66"/>
      <c r="F408" s="66"/>
      <c r="G408" s="66"/>
      <c r="H408" s="66"/>
      <c r="I408" s="66"/>
      <c r="J408" s="66"/>
      <c r="K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row>
    <row r="409" spans="1:44" ht="12.75">
      <c r="A409" s="66"/>
      <c r="B409" s="66"/>
      <c r="C409" s="66"/>
      <c r="D409" s="66"/>
      <c r="E409" s="66"/>
      <c r="F409" s="66"/>
      <c r="G409" s="66"/>
      <c r="H409" s="66"/>
      <c r="I409" s="66"/>
      <c r="J409" s="66"/>
      <c r="K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row>
    <row r="410" spans="1:44" ht="12.75">
      <c r="A410" s="66"/>
      <c r="B410" s="66"/>
      <c r="C410" s="66"/>
      <c r="D410" s="66"/>
      <c r="E410" s="66"/>
      <c r="F410" s="66"/>
      <c r="G410" s="66"/>
      <c r="H410" s="66"/>
      <c r="I410" s="66"/>
      <c r="J410" s="66"/>
      <c r="K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row>
    <row r="411" spans="1:44" ht="12.75">
      <c r="A411" s="66"/>
      <c r="B411" s="66"/>
      <c r="C411" s="66"/>
      <c r="D411" s="66"/>
      <c r="E411" s="66"/>
      <c r="F411" s="66"/>
      <c r="G411" s="66"/>
      <c r="H411" s="66"/>
      <c r="I411" s="66"/>
      <c r="J411" s="66"/>
      <c r="K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row>
    <row r="412" spans="1:44" ht="12.75">
      <c r="A412" s="66"/>
      <c r="B412" s="66"/>
      <c r="C412" s="66"/>
      <c r="D412" s="66"/>
      <c r="E412" s="66"/>
      <c r="F412" s="66"/>
      <c r="G412" s="66"/>
      <c r="H412" s="66"/>
      <c r="I412" s="66"/>
      <c r="J412" s="66"/>
      <c r="K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row>
    <row r="413" spans="1:44" ht="12.75">
      <c r="A413" s="66"/>
      <c r="B413" s="66"/>
      <c r="C413" s="66"/>
      <c r="D413" s="66"/>
      <c r="E413" s="66"/>
      <c r="F413" s="66"/>
      <c r="G413" s="66"/>
      <c r="H413" s="66"/>
      <c r="I413" s="66"/>
      <c r="J413" s="66"/>
      <c r="K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row>
    <row r="414" spans="1:44" ht="12.75">
      <c r="A414" s="66"/>
      <c r="B414" s="66"/>
      <c r="C414" s="66"/>
      <c r="D414" s="66"/>
      <c r="E414" s="66"/>
      <c r="F414" s="66"/>
      <c r="G414" s="66"/>
      <c r="H414" s="66"/>
      <c r="I414" s="66"/>
      <c r="J414" s="66"/>
      <c r="K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row>
    <row r="415" spans="1:44" ht="12.75">
      <c r="A415" s="66"/>
      <c r="B415" s="66"/>
      <c r="C415" s="66"/>
      <c r="D415" s="66"/>
      <c r="E415" s="66"/>
      <c r="F415" s="66"/>
      <c r="G415" s="66"/>
      <c r="H415" s="66"/>
      <c r="I415" s="66"/>
      <c r="J415" s="66"/>
      <c r="K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row>
    <row r="416" spans="1:44" ht="12.75">
      <c r="A416" s="66"/>
      <c r="B416" s="66"/>
      <c r="C416" s="66"/>
      <c r="D416" s="66"/>
      <c r="E416" s="66"/>
      <c r="F416" s="66"/>
      <c r="G416" s="66"/>
      <c r="H416" s="66"/>
      <c r="I416" s="66"/>
      <c r="J416" s="66"/>
      <c r="K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row>
    <row r="417" spans="1:44" ht="12.75">
      <c r="A417" s="66"/>
      <c r="B417" s="66"/>
      <c r="C417" s="66"/>
      <c r="D417" s="66"/>
      <c r="E417" s="66"/>
      <c r="F417" s="66"/>
      <c r="G417" s="66"/>
      <c r="H417" s="66"/>
      <c r="I417" s="66"/>
      <c r="J417" s="66"/>
      <c r="K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row>
    <row r="418" spans="1:44" ht="12.75">
      <c r="A418" s="66"/>
      <c r="B418" s="66"/>
      <c r="C418" s="66"/>
      <c r="D418" s="66"/>
      <c r="E418" s="66"/>
      <c r="F418" s="66"/>
      <c r="G418" s="66"/>
      <c r="H418" s="66"/>
      <c r="I418" s="66"/>
      <c r="J418" s="66"/>
      <c r="K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row>
    <row r="419" spans="1:44" ht="12.75">
      <c r="A419" s="66"/>
      <c r="B419" s="66"/>
      <c r="C419" s="66"/>
      <c r="D419" s="66"/>
      <c r="E419" s="66"/>
      <c r="F419" s="66"/>
      <c r="G419" s="66"/>
      <c r="H419" s="66"/>
      <c r="I419" s="66"/>
      <c r="J419" s="66"/>
      <c r="K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row>
    <row r="420" spans="1:44" ht="12.75">
      <c r="A420" s="66"/>
      <c r="B420" s="66"/>
      <c r="C420" s="66"/>
      <c r="D420" s="66"/>
      <c r="E420" s="66"/>
      <c r="F420" s="66"/>
      <c r="G420" s="66"/>
      <c r="H420" s="66"/>
      <c r="I420" s="66"/>
      <c r="J420" s="66"/>
      <c r="K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row>
    <row r="421" spans="1:44" ht="12.75">
      <c r="A421" s="66"/>
      <c r="B421" s="66"/>
      <c r="C421" s="66"/>
      <c r="D421" s="66"/>
      <c r="E421" s="66"/>
      <c r="F421" s="66"/>
      <c r="G421" s="66"/>
      <c r="H421" s="66"/>
      <c r="I421" s="66"/>
      <c r="J421" s="66"/>
      <c r="K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row>
    <row r="422" spans="1:44" ht="12.75">
      <c r="A422" s="66"/>
      <c r="B422" s="66"/>
      <c r="C422" s="66"/>
      <c r="D422" s="66"/>
      <c r="E422" s="66"/>
      <c r="F422" s="66"/>
      <c r="G422" s="66"/>
      <c r="H422" s="66"/>
      <c r="I422" s="66"/>
      <c r="J422" s="66"/>
      <c r="K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row>
    <row r="423" spans="1:44" ht="12.75">
      <c r="A423" s="66"/>
      <c r="B423" s="66"/>
      <c r="C423" s="66"/>
      <c r="D423" s="66"/>
      <c r="E423" s="66"/>
      <c r="F423" s="66"/>
      <c r="G423" s="66"/>
      <c r="H423" s="66"/>
      <c r="I423" s="66"/>
      <c r="J423" s="66"/>
      <c r="K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row>
    <row r="424" spans="1:44" ht="12.75">
      <c r="A424" s="66"/>
      <c r="B424" s="66"/>
      <c r="C424" s="66"/>
      <c r="D424" s="66"/>
      <c r="E424" s="66"/>
      <c r="F424" s="66"/>
      <c r="G424" s="66"/>
      <c r="H424" s="66"/>
      <c r="I424" s="66"/>
      <c r="J424" s="66"/>
      <c r="K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row>
    <row r="425" spans="1:44" ht="12.75">
      <c r="A425" s="66"/>
      <c r="B425" s="66"/>
      <c r="C425" s="66"/>
      <c r="D425" s="66"/>
      <c r="E425" s="66"/>
      <c r="F425" s="66"/>
      <c r="G425" s="66"/>
      <c r="H425" s="66"/>
      <c r="I425" s="66"/>
      <c r="J425" s="66"/>
      <c r="K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row>
    <row r="426" spans="1:44" ht="12.75">
      <c r="A426" s="66"/>
      <c r="B426" s="66"/>
      <c r="C426" s="66"/>
      <c r="D426" s="66"/>
      <c r="E426" s="66"/>
      <c r="F426" s="66"/>
      <c r="G426" s="66"/>
      <c r="H426" s="66"/>
      <c r="I426" s="66"/>
      <c r="J426" s="66"/>
      <c r="K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row>
    <row r="427" spans="1:44" ht="12.75">
      <c r="A427" s="66"/>
      <c r="B427" s="66"/>
      <c r="C427" s="66"/>
      <c r="D427" s="66"/>
      <c r="E427" s="66"/>
      <c r="F427" s="66"/>
      <c r="G427" s="66"/>
      <c r="H427" s="66"/>
      <c r="I427" s="66"/>
      <c r="J427" s="66"/>
      <c r="K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row>
    <row r="428" spans="1:44" ht="12.75">
      <c r="A428" s="66"/>
      <c r="B428" s="66"/>
      <c r="C428" s="66"/>
      <c r="D428" s="66"/>
      <c r="E428" s="66"/>
      <c r="F428" s="66"/>
      <c r="G428" s="66"/>
      <c r="H428" s="66"/>
      <c r="I428" s="66"/>
      <c r="J428" s="66"/>
      <c r="K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row>
    <row r="429" spans="1:44" ht="12.75">
      <c r="A429" s="66"/>
      <c r="B429" s="66"/>
      <c r="C429" s="66"/>
      <c r="D429" s="66"/>
      <c r="E429" s="66"/>
      <c r="F429" s="66"/>
      <c r="G429" s="66"/>
      <c r="H429" s="66"/>
      <c r="I429" s="66"/>
      <c r="J429" s="66"/>
      <c r="K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row>
    <row r="430" spans="1:44" ht="12.75">
      <c r="A430" s="66"/>
      <c r="B430" s="66"/>
      <c r="C430" s="66"/>
      <c r="D430" s="66"/>
      <c r="E430" s="66"/>
      <c r="F430" s="66"/>
      <c r="G430" s="66"/>
      <c r="H430" s="66"/>
      <c r="I430" s="66"/>
      <c r="J430" s="66"/>
      <c r="K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row>
    <row r="431" spans="1:44" ht="12.75">
      <c r="A431" s="66"/>
      <c r="B431" s="66"/>
      <c r="C431" s="66"/>
      <c r="D431" s="66"/>
      <c r="E431" s="66"/>
      <c r="F431" s="66"/>
      <c r="G431" s="66"/>
      <c r="H431" s="66"/>
      <c r="I431" s="66"/>
      <c r="J431" s="66"/>
      <c r="K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row>
    <row r="432" spans="1:44" ht="12.75">
      <c r="A432" s="66"/>
      <c r="B432" s="66"/>
      <c r="C432" s="66"/>
      <c r="D432" s="66"/>
      <c r="E432" s="66"/>
      <c r="F432" s="66"/>
      <c r="G432" s="66"/>
      <c r="H432" s="66"/>
      <c r="I432" s="66"/>
      <c r="J432" s="66"/>
      <c r="K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row>
    <row r="433" spans="1:44" ht="12.75">
      <c r="A433" s="66"/>
      <c r="B433" s="66"/>
      <c r="C433" s="66"/>
      <c r="D433" s="66"/>
      <c r="E433" s="66"/>
      <c r="F433" s="66"/>
      <c r="G433" s="66"/>
      <c r="H433" s="66"/>
      <c r="I433" s="66"/>
      <c r="J433" s="66"/>
      <c r="K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row>
    <row r="434" spans="1:44" ht="12.75">
      <c r="A434" s="66"/>
      <c r="B434" s="66"/>
      <c r="C434" s="66"/>
      <c r="D434" s="66"/>
      <c r="E434" s="66"/>
      <c r="F434" s="66"/>
      <c r="G434" s="66"/>
      <c r="H434" s="66"/>
      <c r="I434" s="66"/>
      <c r="J434" s="66"/>
      <c r="K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row>
    <row r="435" spans="1:44" ht="12.75">
      <c r="A435" s="66"/>
      <c r="B435" s="66"/>
      <c r="C435" s="66"/>
      <c r="D435" s="66"/>
      <c r="E435" s="66"/>
      <c r="F435" s="66"/>
      <c r="G435" s="66"/>
      <c r="H435" s="66"/>
      <c r="I435" s="66"/>
      <c r="J435" s="66"/>
      <c r="K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row>
    <row r="436" spans="1:44" ht="12.75">
      <c r="A436" s="66"/>
      <c r="B436" s="66"/>
      <c r="C436" s="66"/>
      <c r="D436" s="66"/>
      <c r="E436" s="66"/>
      <c r="F436" s="66"/>
      <c r="G436" s="66"/>
      <c r="H436" s="66"/>
      <c r="I436" s="66"/>
      <c r="J436" s="66"/>
      <c r="K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row>
    <row r="437" spans="1:44" ht="12.75">
      <c r="A437" s="66"/>
      <c r="B437" s="66"/>
      <c r="C437" s="66"/>
      <c r="D437" s="66"/>
      <c r="E437" s="66"/>
      <c r="F437" s="66"/>
      <c r="G437" s="66"/>
      <c r="H437" s="66"/>
      <c r="I437" s="66"/>
      <c r="J437" s="66"/>
      <c r="K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row>
    <row r="438" spans="1:44" ht="12.75">
      <c r="A438" s="66"/>
      <c r="B438" s="66"/>
      <c r="C438" s="66"/>
      <c r="D438" s="66"/>
      <c r="E438" s="66"/>
      <c r="F438" s="66"/>
      <c r="G438" s="66"/>
      <c r="H438" s="66"/>
      <c r="I438" s="66"/>
      <c r="J438" s="66"/>
      <c r="K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row>
    <row r="439" spans="1:44" ht="12.75">
      <c r="A439" s="66"/>
      <c r="B439" s="66"/>
      <c r="C439" s="66"/>
      <c r="D439" s="66"/>
      <c r="E439" s="66"/>
      <c r="F439" s="66"/>
      <c r="G439" s="66"/>
      <c r="H439" s="66"/>
      <c r="I439" s="66"/>
      <c r="J439" s="66"/>
      <c r="K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row>
    <row r="440" spans="1:44" ht="12.75">
      <c r="A440" s="66"/>
      <c r="B440" s="66"/>
      <c r="C440" s="66"/>
      <c r="D440" s="66"/>
      <c r="E440" s="66"/>
      <c r="F440" s="66"/>
      <c r="G440" s="66"/>
      <c r="H440" s="66"/>
      <c r="I440" s="66"/>
      <c r="J440" s="66"/>
      <c r="K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row>
    <row r="441" spans="1:44" ht="12.75">
      <c r="A441" s="66"/>
      <c r="B441" s="66"/>
      <c r="C441" s="66"/>
      <c r="D441" s="66"/>
      <c r="E441" s="66"/>
      <c r="F441" s="66"/>
      <c r="G441" s="66"/>
      <c r="H441" s="66"/>
      <c r="I441" s="66"/>
      <c r="J441" s="66"/>
      <c r="K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row>
    <row r="442" spans="1:44" ht="12.75">
      <c r="A442" s="66"/>
      <c r="B442" s="66"/>
      <c r="C442" s="66"/>
      <c r="D442" s="66"/>
      <c r="E442" s="66"/>
      <c r="F442" s="66"/>
      <c r="G442" s="66"/>
      <c r="H442" s="66"/>
      <c r="I442" s="66"/>
      <c r="J442" s="66"/>
      <c r="K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row>
    <row r="443" spans="1:44" ht="12.75">
      <c r="A443" s="66"/>
      <c r="B443" s="66"/>
      <c r="C443" s="66"/>
      <c r="D443" s="66"/>
      <c r="E443" s="66"/>
      <c r="F443" s="66"/>
      <c r="G443" s="66"/>
      <c r="H443" s="66"/>
      <c r="I443" s="66"/>
      <c r="J443" s="66"/>
      <c r="K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row>
    <row r="444" spans="1:44" ht="12.75">
      <c r="A444" s="66"/>
      <c r="B444" s="66"/>
      <c r="C444" s="66"/>
      <c r="D444" s="66"/>
      <c r="E444" s="66"/>
      <c r="F444" s="66"/>
      <c r="G444" s="66"/>
      <c r="H444" s="66"/>
      <c r="I444" s="66"/>
      <c r="J444" s="66"/>
      <c r="K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row>
    <row r="445" spans="1:44" ht="12.75">
      <c r="A445" s="66"/>
      <c r="B445" s="66"/>
      <c r="C445" s="66"/>
      <c r="D445" s="66"/>
      <c r="E445" s="66"/>
      <c r="F445" s="66"/>
      <c r="G445" s="66"/>
      <c r="H445" s="66"/>
      <c r="I445" s="66"/>
      <c r="J445" s="66"/>
      <c r="K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row>
    <row r="446" spans="1:44" ht="12.75">
      <c r="A446" s="66"/>
      <c r="B446" s="66"/>
      <c r="C446" s="66"/>
      <c r="D446" s="66"/>
      <c r="E446" s="66"/>
      <c r="F446" s="66"/>
      <c r="G446" s="66"/>
      <c r="H446" s="66"/>
      <c r="I446" s="66"/>
      <c r="J446" s="66"/>
      <c r="K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row>
    <row r="447" spans="1:44" ht="12.75">
      <c r="A447" s="66"/>
      <c r="B447" s="66"/>
      <c r="C447" s="66"/>
      <c r="D447" s="66"/>
      <c r="E447" s="66"/>
      <c r="F447" s="66"/>
      <c r="G447" s="66"/>
      <c r="H447" s="66"/>
      <c r="I447" s="66"/>
      <c r="J447" s="66"/>
      <c r="K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row>
    <row r="448" spans="1:44" ht="12.75">
      <c r="A448" s="66"/>
      <c r="B448" s="66"/>
      <c r="C448" s="66"/>
      <c r="D448" s="66"/>
      <c r="E448" s="66"/>
      <c r="F448" s="66"/>
      <c r="G448" s="66"/>
      <c r="H448" s="66"/>
      <c r="I448" s="66"/>
      <c r="J448" s="66"/>
      <c r="K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row>
    <row r="449" spans="1:44" ht="12.75">
      <c r="A449" s="66"/>
      <c r="B449" s="66"/>
      <c r="C449" s="66"/>
      <c r="D449" s="66"/>
      <c r="E449" s="66"/>
      <c r="F449" s="66"/>
      <c r="G449" s="66"/>
      <c r="H449" s="66"/>
      <c r="I449" s="66"/>
      <c r="J449" s="66"/>
      <c r="K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row>
    <row r="450" spans="1:44" ht="12.75">
      <c r="A450" s="66"/>
      <c r="B450" s="66"/>
      <c r="C450" s="66"/>
      <c r="D450" s="66"/>
      <c r="E450" s="66"/>
      <c r="F450" s="66"/>
      <c r="G450" s="66"/>
      <c r="H450" s="66"/>
      <c r="I450" s="66"/>
      <c r="J450" s="66"/>
      <c r="K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row>
    <row r="451" spans="1:44" ht="12.75">
      <c r="A451" s="66"/>
      <c r="B451" s="66"/>
      <c r="C451" s="66"/>
      <c r="D451" s="66"/>
      <c r="E451" s="66"/>
      <c r="F451" s="66"/>
      <c r="G451" s="66"/>
      <c r="H451" s="66"/>
      <c r="I451" s="66"/>
      <c r="J451" s="66"/>
      <c r="K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row>
    <row r="452" spans="1:44" ht="12.75">
      <c r="A452" s="66"/>
      <c r="B452" s="66"/>
      <c r="C452" s="66"/>
      <c r="D452" s="66"/>
      <c r="E452" s="66"/>
      <c r="F452" s="66"/>
      <c r="G452" s="66"/>
      <c r="H452" s="66"/>
      <c r="I452" s="66"/>
      <c r="J452" s="66"/>
      <c r="K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row>
    <row r="453" spans="1:44" ht="12.75">
      <c r="A453" s="66"/>
      <c r="B453" s="66"/>
      <c r="C453" s="66"/>
      <c r="D453" s="66"/>
      <c r="E453" s="66"/>
      <c r="F453" s="66"/>
      <c r="G453" s="66"/>
      <c r="H453" s="66"/>
      <c r="I453" s="66"/>
      <c r="J453" s="66"/>
      <c r="K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row>
    <row r="454" spans="1:44" ht="12.75">
      <c r="A454" s="66"/>
      <c r="B454" s="66"/>
      <c r="C454" s="66"/>
      <c r="D454" s="66"/>
      <c r="E454" s="66"/>
      <c r="F454" s="66"/>
      <c r="G454" s="66"/>
      <c r="H454" s="66"/>
      <c r="I454" s="66"/>
      <c r="J454" s="66"/>
      <c r="K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row>
    <row r="455" spans="1:44" ht="12.75">
      <c r="A455" s="66"/>
      <c r="B455" s="66"/>
      <c r="C455" s="66"/>
      <c r="D455" s="66"/>
      <c r="E455" s="66"/>
      <c r="F455" s="66"/>
      <c r="G455" s="66"/>
      <c r="H455" s="66"/>
      <c r="I455" s="66"/>
      <c r="J455" s="66"/>
      <c r="K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row>
    <row r="456" spans="1:44" ht="12.75">
      <c r="A456" s="66"/>
      <c r="B456" s="66"/>
      <c r="C456" s="66"/>
      <c r="D456" s="66"/>
      <c r="E456" s="66"/>
      <c r="F456" s="66"/>
      <c r="G456" s="66"/>
      <c r="H456" s="66"/>
      <c r="I456" s="66"/>
      <c r="J456" s="66"/>
      <c r="K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row>
    <row r="457" spans="1:44" ht="12.75">
      <c r="A457" s="66"/>
      <c r="B457" s="66"/>
      <c r="C457" s="66"/>
      <c r="D457" s="66"/>
      <c r="E457" s="66"/>
      <c r="F457" s="66"/>
      <c r="G457" s="66"/>
      <c r="H457" s="66"/>
      <c r="I457" s="66"/>
      <c r="J457" s="66"/>
      <c r="K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row>
    <row r="458" spans="1:44" ht="12.75">
      <c r="A458" s="66"/>
      <c r="B458" s="66"/>
      <c r="C458" s="66"/>
      <c r="D458" s="66"/>
      <c r="E458" s="66"/>
      <c r="F458" s="66"/>
      <c r="G458" s="66"/>
      <c r="H458" s="66"/>
      <c r="I458" s="66"/>
      <c r="J458" s="66"/>
      <c r="K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row>
    <row r="459" spans="1:44" ht="12.75">
      <c r="A459" s="66"/>
      <c r="B459" s="66"/>
      <c r="C459" s="66"/>
      <c r="D459" s="66"/>
      <c r="E459" s="66"/>
      <c r="F459" s="66"/>
      <c r="G459" s="66"/>
      <c r="H459" s="66"/>
      <c r="I459" s="66"/>
      <c r="J459" s="66"/>
      <c r="K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row>
    <row r="460" spans="1:44" ht="12.75">
      <c r="A460" s="66"/>
      <c r="B460" s="66"/>
      <c r="C460" s="66"/>
      <c r="D460" s="66"/>
      <c r="E460" s="66"/>
      <c r="F460" s="66"/>
      <c r="G460" s="66"/>
      <c r="H460" s="66"/>
      <c r="I460" s="66"/>
      <c r="J460" s="66"/>
      <c r="K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row>
    <row r="461" spans="1:44" ht="12.75">
      <c r="A461" s="66"/>
      <c r="B461" s="66"/>
      <c r="C461" s="66"/>
      <c r="D461" s="66"/>
      <c r="E461" s="66"/>
      <c r="F461" s="66"/>
      <c r="G461" s="66"/>
      <c r="H461" s="66"/>
      <c r="I461" s="66"/>
      <c r="J461" s="66"/>
      <c r="K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row>
    <row r="462" spans="1:44" ht="12.75">
      <c r="A462" s="66"/>
      <c r="B462" s="66"/>
      <c r="C462" s="66"/>
      <c r="D462" s="66"/>
      <c r="E462" s="66"/>
      <c r="F462" s="66"/>
      <c r="G462" s="66"/>
      <c r="H462" s="66"/>
      <c r="I462" s="66"/>
      <c r="J462" s="66"/>
      <c r="K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row>
    <row r="463" spans="1:44" ht="12.75">
      <c r="A463" s="66"/>
      <c r="B463" s="66"/>
      <c r="C463" s="66"/>
      <c r="D463" s="66"/>
      <c r="E463" s="66"/>
      <c r="F463" s="66"/>
      <c r="G463" s="66"/>
      <c r="H463" s="66"/>
      <c r="I463" s="66"/>
      <c r="J463" s="66"/>
      <c r="K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row>
    <row r="464" spans="1:44" ht="12.75">
      <c r="A464" s="66"/>
      <c r="B464" s="66"/>
      <c r="C464" s="66"/>
      <c r="D464" s="66"/>
      <c r="E464" s="66"/>
      <c r="F464" s="66"/>
      <c r="G464" s="66"/>
      <c r="H464" s="66"/>
      <c r="I464" s="66"/>
      <c r="J464" s="66"/>
      <c r="K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row>
    <row r="465" spans="1:44" ht="12.75">
      <c r="A465" s="66"/>
      <c r="B465" s="66"/>
      <c r="C465" s="66"/>
      <c r="D465" s="66"/>
      <c r="E465" s="66"/>
      <c r="F465" s="66"/>
      <c r="G465" s="66"/>
      <c r="H465" s="66"/>
      <c r="I465" s="66"/>
      <c r="J465" s="66"/>
      <c r="K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row>
    <row r="466" spans="1:44" ht="12.75">
      <c r="A466" s="66"/>
      <c r="B466" s="66"/>
      <c r="C466" s="66"/>
      <c r="D466" s="66"/>
      <c r="E466" s="66"/>
      <c r="F466" s="66"/>
      <c r="G466" s="66"/>
      <c r="H466" s="66"/>
      <c r="I466" s="66"/>
      <c r="J466" s="66"/>
      <c r="K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row>
    <row r="467" spans="1:44" ht="12.75">
      <c r="A467" s="66"/>
      <c r="B467" s="66"/>
      <c r="C467" s="66"/>
      <c r="D467" s="66"/>
      <c r="E467" s="66"/>
      <c r="F467" s="66"/>
      <c r="G467" s="66"/>
      <c r="H467" s="66"/>
      <c r="I467" s="66"/>
      <c r="J467" s="66"/>
      <c r="K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row>
    <row r="468" spans="1:44" ht="12.75">
      <c r="A468" s="66"/>
      <c r="B468" s="66"/>
      <c r="C468" s="66"/>
      <c r="D468" s="66"/>
      <c r="E468" s="66"/>
      <c r="F468" s="66"/>
      <c r="G468" s="66"/>
      <c r="H468" s="66"/>
      <c r="I468" s="66"/>
      <c r="J468" s="66"/>
      <c r="K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row>
    <row r="469" spans="1:44" ht="12.75">
      <c r="A469" s="66"/>
      <c r="B469" s="66"/>
      <c r="C469" s="66"/>
      <c r="D469" s="66"/>
      <c r="E469" s="66"/>
      <c r="F469" s="66"/>
      <c r="G469" s="66"/>
      <c r="H469" s="66"/>
      <c r="I469" s="66"/>
      <c r="J469" s="66"/>
      <c r="K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row>
    <row r="470" spans="1:44" ht="12.75">
      <c r="A470" s="66"/>
      <c r="B470" s="66"/>
      <c r="C470" s="66"/>
      <c r="D470" s="66"/>
      <c r="E470" s="66"/>
      <c r="F470" s="66"/>
      <c r="G470" s="66"/>
      <c r="H470" s="66"/>
      <c r="I470" s="66"/>
      <c r="J470" s="66"/>
      <c r="K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row>
    <row r="471" spans="1:44" ht="12.75">
      <c r="A471" s="66"/>
      <c r="B471" s="66"/>
      <c r="C471" s="66"/>
      <c r="D471" s="66"/>
      <c r="E471" s="66"/>
      <c r="F471" s="66"/>
      <c r="G471" s="66"/>
      <c r="H471" s="66"/>
      <c r="I471" s="66"/>
      <c r="J471" s="66"/>
      <c r="K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row>
    <row r="472" spans="1:44" ht="12.75">
      <c r="A472" s="66"/>
      <c r="B472" s="66"/>
      <c r="C472" s="66"/>
      <c r="D472" s="66"/>
      <c r="E472" s="66"/>
      <c r="F472" s="66"/>
      <c r="G472" s="66"/>
      <c r="H472" s="66"/>
      <c r="I472" s="66"/>
      <c r="J472" s="66"/>
      <c r="K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row>
    <row r="473" spans="1:44" ht="12.75">
      <c r="A473" s="66"/>
      <c r="B473" s="66"/>
      <c r="C473" s="66"/>
      <c r="D473" s="66"/>
      <c r="E473" s="66"/>
      <c r="F473" s="66"/>
      <c r="G473" s="66"/>
      <c r="H473" s="66"/>
      <c r="I473" s="66"/>
      <c r="J473" s="66"/>
      <c r="K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row>
    <row r="474" spans="1:44" ht="12.75">
      <c r="A474" s="66"/>
      <c r="B474" s="66"/>
      <c r="C474" s="66"/>
      <c r="D474" s="66"/>
      <c r="E474" s="66"/>
      <c r="F474" s="66"/>
      <c r="G474" s="66"/>
      <c r="H474" s="66"/>
      <c r="I474" s="66"/>
      <c r="J474" s="66"/>
      <c r="K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row>
    <row r="475" spans="1:44" ht="12.75">
      <c r="A475" s="66"/>
      <c r="B475" s="66"/>
      <c r="C475" s="66"/>
      <c r="D475" s="66"/>
      <c r="E475" s="66"/>
      <c r="F475" s="66"/>
      <c r="G475" s="66"/>
      <c r="H475" s="66"/>
      <c r="I475" s="66"/>
      <c r="J475" s="66"/>
      <c r="K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row>
    <row r="476" spans="1:44" ht="12.75">
      <c r="A476" s="66"/>
      <c r="B476" s="66"/>
      <c r="C476" s="66"/>
      <c r="D476" s="66"/>
      <c r="E476" s="66"/>
      <c r="F476" s="66"/>
      <c r="G476" s="66"/>
      <c r="H476" s="66"/>
      <c r="I476" s="66"/>
      <c r="J476" s="66"/>
      <c r="K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row>
    <row r="477" spans="1:44" ht="12.75">
      <c r="A477" s="66"/>
      <c r="B477" s="66"/>
      <c r="C477" s="66"/>
      <c r="D477" s="66"/>
      <c r="E477" s="66"/>
      <c r="F477" s="66"/>
      <c r="G477" s="66"/>
      <c r="H477" s="66"/>
      <c r="I477" s="66"/>
      <c r="J477" s="66"/>
      <c r="K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row>
    <row r="478" spans="1:44" ht="12.75">
      <c r="A478" s="66"/>
      <c r="B478" s="66"/>
      <c r="C478" s="66"/>
      <c r="D478" s="66"/>
      <c r="E478" s="66"/>
      <c r="F478" s="66"/>
      <c r="G478" s="66"/>
      <c r="H478" s="66"/>
      <c r="I478" s="66"/>
      <c r="J478" s="66"/>
      <c r="K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row>
    <row r="479" spans="1:44" ht="12.75">
      <c r="A479" s="66"/>
      <c r="B479" s="66"/>
      <c r="C479" s="66"/>
      <c r="D479" s="66"/>
      <c r="E479" s="66"/>
      <c r="F479" s="66"/>
      <c r="G479" s="66"/>
      <c r="H479" s="66"/>
      <c r="I479" s="66"/>
      <c r="J479" s="66"/>
      <c r="K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row>
    <row r="480" spans="1:44" ht="12.75">
      <c r="A480" s="66"/>
      <c r="B480" s="66"/>
      <c r="C480" s="66"/>
      <c r="D480" s="66"/>
      <c r="E480" s="66"/>
      <c r="F480" s="66"/>
      <c r="G480" s="66"/>
      <c r="H480" s="66"/>
      <c r="I480" s="66"/>
      <c r="J480" s="66"/>
      <c r="K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row>
    <row r="481" spans="1:44" ht="12.75">
      <c r="A481" s="66"/>
      <c r="B481" s="66"/>
      <c r="C481" s="66"/>
      <c r="D481" s="66"/>
      <c r="E481" s="66"/>
      <c r="F481" s="66"/>
      <c r="G481" s="66"/>
      <c r="H481" s="66"/>
      <c r="I481" s="66"/>
      <c r="J481" s="66"/>
      <c r="K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row>
    <row r="482" spans="1:44" ht="12.75">
      <c r="A482" s="66"/>
      <c r="B482" s="66"/>
      <c r="C482" s="66"/>
      <c r="D482" s="66"/>
      <c r="E482" s="66"/>
      <c r="F482" s="66"/>
      <c r="G482" s="66"/>
      <c r="H482" s="66"/>
      <c r="I482" s="66"/>
      <c r="J482" s="66"/>
      <c r="K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row>
    <row r="483" spans="1:44" ht="12.75">
      <c r="A483" s="66"/>
      <c r="B483" s="66"/>
      <c r="C483" s="66"/>
      <c r="D483" s="66"/>
      <c r="E483" s="66"/>
      <c r="F483" s="66"/>
      <c r="G483" s="66"/>
      <c r="H483" s="66"/>
      <c r="I483" s="66"/>
      <c r="J483" s="66"/>
      <c r="K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row>
    <row r="484" spans="1:44" ht="12.75">
      <c r="A484" s="66"/>
      <c r="B484" s="66"/>
      <c r="C484" s="66"/>
      <c r="D484" s="66"/>
      <c r="E484" s="66"/>
      <c r="F484" s="66"/>
      <c r="G484" s="66"/>
      <c r="H484" s="66"/>
      <c r="I484" s="66"/>
      <c r="J484" s="66"/>
      <c r="K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row>
    <row r="485" spans="1:44" ht="12.75">
      <c r="A485" s="66"/>
      <c r="B485" s="66"/>
      <c r="C485" s="66"/>
      <c r="D485" s="66"/>
      <c r="E485" s="66"/>
      <c r="F485" s="66"/>
      <c r="G485" s="66"/>
      <c r="H485" s="66"/>
      <c r="I485" s="66"/>
      <c r="J485" s="66"/>
      <c r="K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row>
    <row r="486" spans="1:44" ht="12.75">
      <c r="A486" s="66"/>
      <c r="B486" s="66"/>
      <c r="C486" s="66"/>
      <c r="D486" s="66"/>
      <c r="E486" s="66"/>
      <c r="F486" s="66"/>
      <c r="G486" s="66"/>
      <c r="H486" s="66"/>
      <c r="I486" s="66"/>
      <c r="J486" s="66"/>
      <c r="K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row>
    <row r="487" spans="1:44" ht="12.75">
      <c r="A487" s="66"/>
      <c r="B487" s="66"/>
      <c r="C487" s="66"/>
      <c r="D487" s="66"/>
      <c r="E487" s="66"/>
      <c r="F487" s="66"/>
      <c r="G487" s="66"/>
      <c r="H487" s="66"/>
      <c r="I487" s="66"/>
      <c r="J487" s="66"/>
      <c r="K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row>
    <row r="488" spans="1:44" ht="12.75">
      <c r="A488" s="66"/>
      <c r="B488" s="66"/>
      <c r="C488" s="66"/>
      <c r="D488" s="66"/>
      <c r="E488" s="66"/>
      <c r="F488" s="66"/>
      <c r="G488" s="66"/>
      <c r="H488" s="66"/>
      <c r="I488" s="66"/>
      <c r="J488" s="66"/>
      <c r="K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row>
    <row r="489" spans="1:44" ht="12.75">
      <c r="A489" s="66"/>
      <c r="B489" s="66"/>
      <c r="C489" s="66"/>
      <c r="D489" s="66"/>
      <c r="E489" s="66"/>
      <c r="F489" s="66"/>
      <c r="G489" s="66"/>
      <c r="H489" s="66"/>
      <c r="I489" s="66"/>
      <c r="J489" s="66"/>
      <c r="K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row>
    <row r="490" spans="1:44" ht="12.75">
      <c r="A490" s="66"/>
      <c r="B490" s="66"/>
      <c r="C490" s="66"/>
      <c r="D490" s="66"/>
      <c r="E490" s="66"/>
      <c r="F490" s="66"/>
      <c r="G490" s="66"/>
      <c r="H490" s="66"/>
      <c r="I490" s="66"/>
      <c r="J490" s="66"/>
      <c r="K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row>
    <row r="491" spans="1:44" ht="12.75">
      <c r="A491" s="66"/>
      <c r="B491" s="66"/>
      <c r="C491" s="66"/>
      <c r="D491" s="66"/>
      <c r="E491" s="66"/>
      <c r="F491" s="66"/>
      <c r="G491" s="66"/>
      <c r="H491" s="66"/>
      <c r="I491" s="66"/>
      <c r="J491" s="66"/>
      <c r="K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row>
    <row r="492" spans="1:44" ht="12.75">
      <c r="A492" s="66"/>
      <c r="B492" s="66"/>
      <c r="C492" s="66"/>
      <c r="D492" s="66"/>
      <c r="E492" s="66"/>
      <c r="F492" s="66"/>
      <c r="G492" s="66"/>
      <c r="H492" s="66"/>
      <c r="I492" s="66"/>
      <c r="J492" s="66"/>
      <c r="K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c r="AR492" s="66"/>
    </row>
    <row r="493" spans="1:44" ht="12.75">
      <c r="A493" s="66"/>
      <c r="B493" s="66"/>
      <c r="C493" s="66"/>
      <c r="D493" s="66"/>
      <c r="E493" s="66"/>
      <c r="F493" s="66"/>
      <c r="G493" s="66"/>
      <c r="H493" s="66"/>
      <c r="I493" s="66"/>
      <c r="J493" s="66"/>
      <c r="K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row>
    <row r="494" spans="1:44" ht="12.75">
      <c r="A494" s="66"/>
      <c r="B494" s="66"/>
      <c r="C494" s="66"/>
      <c r="D494" s="66"/>
      <c r="E494" s="66"/>
      <c r="F494" s="66"/>
      <c r="G494" s="66"/>
      <c r="H494" s="66"/>
      <c r="I494" s="66"/>
      <c r="J494" s="66"/>
      <c r="K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c r="AR494" s="66"/>
    </row>
    <row r="495" spans="1:44" ht="12.75">
      <c r="A495" s="66"/>
      <c r="B495" s="66"/>
      <c r="C495" s="66"/>
      <c r="D495" s="66"/>
      <c r="E495" s="66"/>
      <c r="F495" s="66"/>
      <c r="G495" s="66"/>
      <c r="H495" s="66"/>
      <c r="I495" s="66"/>
      <c r="J495" s="66"/>
      <c r="K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c r="AR495" s="66"/>
    </row>
    <row r="496" spans="1:44" ht="12.75">
      <c r="A496" s="66"/>
      <c r="B496" s="66"/>
      <c r="C496" s="66"/>
      <c r="D496" s="66"/>
      <c r="E496" s="66"/>
      <c r="F496" s="66"/>
      <c r="G496" s="66"/>
      <c r="H496" s="66"/>
      <c r="I496" s="66"/>
      <c r="J496" s="66"/>
      <c r="K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row>
    <row r="497" spans="1:44" ht="12.75">
      <c r="A497" s="66"/>
      <c r="B497" s="66"/>
      <c r="C497" s="66"/>
      <c r="D497" s="66"/>
      <c r="E497" s="66"/>
      <c r="F497" s="66"/>
      <c r="G497" s="66"/>
      <c r="H497" s="66"/>
      <c r="I497" s="66"/>
      <c r="J497" s="66"/>
      <c r="K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row>
    <row r="498" spans="1:44" ht="12.75">
      <c r="A498" s="66"/>
      <c r="B498" s="66"/>
      <c r="C498" s="66"/>
      <c r="D498" s="66"/>
      <c r="E498" s="66"/>
      <c r="F498" s="66"/>
      <c r="G498" s="66"/>
      <c r="H498" s="66"/>
      <c r="I498" s="66"/>
      <c r="J498" s="66"/>
      <c r="K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c r="AR498" s="66"/>
    </row>
    <row r="499" spans="1:44" ht="12.75">
      <c r="A499" s="66"/>
      <c r="B499" s="66"/>
      <c r="C499" s="66"/>
      <c r="D499" s="66"/>
      <c r="E499" s="66"/>
      <c r="F499" s="66"/>
      <c r="G499" s="66"/>
      <c r="H499" s="66"/>
      <c r="I499" s="66"/>
      <c r="J499" s="66"/>
      <c r="K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c r="AR499" s="66"/>
    </row>
    <row r="500" spans="1:44" ht="12.75">
      <c r="A500" s="66"/>
      <c r="B500" s="66"/>
      <c r="C500" s="66"/>
      <c r="D500" s="66"/>
      <c r="E500" s="66"/>
      <c r="F500" s="66"/>
      <c r="G500" s="66"/>
      <c r="H500" s="66"/>
      <c r="I500" s="66"/>
      <c r="J500" s="66"/>
      <c r="K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row>
    <row r="501" spans="1:44" ht="12.75">
      <c r="A501" s="66"/>
      <c r="B501" s="66"/>
      <c r="C501" s="66"/>
      <c r="D501" s="66"/>
      <c r="E501" s="66"/>
      <c r="F501" s="66"/>
      <c r="G501" s="66"/>
      <c r="H501" s="66"/>
      <c r="I501" s="66"/>
      <c r="J501" s="66"/>
      <c r="K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row>
    <row r="502" spans="1:44" ht="12.75">
      <c r="A502" s="66"/>
      <c r="B502" s="66"/>
      <c r="C502" s="66"/>
      <c r="D502" s="66"/>
      <c r="E502" s="66"/>
      <c r="F502" s="66"/>
      <c r="G502" s="66"/>
      <c r="H502" s="66"/>
      <c r="I502" s="66"/>
      <c r="J502" s="66"/>
      <c r="K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row>
    <row r="503" spans="1:44" ht="12.75">
      <c r="A503" s="66"/>
      <c r="B503" s="66"/>
      <c r="C503" s="66"/>
      <c r="D503" s="66"/>
      <c r="E503" s="66"/>
      <c r="F503" s="66"/>
      <c r="G503" s="66"/>
      <c r="H503" s="66"/>
      <c r="I503" s="66"/>
      <c r="J503" s="66"/>
      <c r="K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row>
    <row r="504" spans="1:44" ht="12.75">
      <c r="A504" s="66"/>
      <c r="B504" s="66"/>
      <c r="C504" s="66"/>
      <c r="D504" s="66"/>
      <c r="E504" s="66"/>
      <c r="F504" s="66"/>
      <c r="G504" s="66"/>
      <c r="H504" s="66"/>
      <c r="I504" s="66"/>
      <c r="J504" s="66"/>
      <c r="K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row>
    <row r="505" spans="1:44" ht="12.75">
      <c r="A505" s="66"/>
      <c r="B505" s="66"/>
      <c r="C505" s="66"/>
      <c r="D505" s="66"/>
      <c r="E505" s="66"/>
      <c r="F505" s="66"/>
      <c r="G505" s="66"/>
      <c r="H505" s="66"/>
      <c r="I505" s="66"/>
      <c r="J505" s="66"/>
      <c r="K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row>
    <row r="506" spans="1:44" ht="12.75">
      <c r="A506" s="66"/>
      <c r="B506" s="66"/>
      <c r="C506" s="66"/>
      <c r="D506" s="66"/>
      <c r="E506" s="66"/>
      <c r="F506" s="66"/>
      <c r="G506" s="66"/>
      <c r="H506" s="66"/>
      <c r="I506" s="66"/>
      <c r="J506" s="66"/>
      <c r="K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c r="AR506" s="66"/>
    </row>
    <row r="507" spans="1:44" ht="12.75">
      <c r="A507" s="66"/>
      <c r="B507" s="66"/>
      <c r="C507" s="66"/>
      <c r="D507" s="66"/>
      <c r="E507" s="66"/>
      <c r="F507" s="66"/>
      <c r="G507" s="66"/>
      <c r="H507" s="66"/>
      <c r="I507" s="66"/>
      <c r="J507" s="66"/>
      <c r="K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row>
    <row r="508" spans="1:44" ht="12.75">
      <c r="A508" s="66"/>
      <c r="B508" s="66"/>
      <c r="C508" s="66"/>
      <c r="D508" s="66"/>
      <c r="E508" s="66"/>
      <c r="F508" s="66"/>
      <c r="G508" s="66"/>
      <c r="H508" s="66"/>
      <c r="I508" s="66"/>
      <c r="J508" s="66"/>
      <c r="K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row>
    <row r="509" spans="1:44" ht="12.75">
      <c r="A509" s="66"/>
      <c r="B509" s="66"/>
      <c r="C509" s="66"/>
      <c r="D509" s="66"/>
      <c r="E509" s="66"/>
      <c r="F509" s="66"/>
      <c r="G509" s="66"/>
      <c r="H509" s="66"/>
      <c r="I509" s="66"/>
      <c r="J509" s="66"/>
      <c r="K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row>
    <row r="510" spans="1:44" ht="12.75">
      <c r="A510" s="66"/>
      <c r="B510" s="66"/>
      <c r="C510" s="66"/>
      <c r="D510" s="66"/>
      <c r="E510" s="66"/>
      <c r="F510" s="66"/>
      <c r="G510" s="66"/>
      <c r="H510" s="66"/>
      <c r="I510" s="66"/>
      <c r="J510" s="66"/>
      <c r="K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c r="AR510" s="66"/>
    </row>
    <row r="511" spans="1:44" ht="12.75">
      <c r="A511" s="66"/>
      <c r="B511" s="66"/>
      <c r="C511" s="66"/>
      <c r="D511" s="66"/>
      <c r="E511" s="66"/>
      <c r="F511" s="66"/>
      <c r="G511" s="66"/>
      <c r="H511" s="66"/>
      <c r="I511" s="66"/>
      <c r="J511" s="66"/>
      <c r="K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row>
    <row r="512" spans="1:44" ht="12.75">
      <c r="A512" s="66"/>
      <c r="B512" s="66"/>
      <c r="C512" s="66"/>
      <c r="D512" s="66"/>
      <c r="E512" s="66"/>
      <c r="F512" s="66"/>
      <c r="G512" s="66"/>
      <c r="H512" s="66"/>
      <c r="I512" s="66"/>
      <c r="J512" s="66"/>
      <c r="K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row>
    <row r="513" spans="1:44" ht="12.75">
      <c r="A513" s="66"/>
      <c r="B513" s="66"/>
      <c r="C513" s="66"/>
      <c r="D513" s="66"/>
      <c r="E513" s="66"/>
      <c r="F513" s="66"/>
      <c r="G513" s="66"/>
      <c r="H513" s="66"/>
      <c r="I513" s="66"/>
      <c r="J513" s="66"/>
      <c r="K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row>
    <row r="514" spans="1:44" ht="12.75">
      <c r="A514" s="66"/>
      <c r="B514" s="66"/>
      <c r="C514" s="66"/>
      <c r="D514" s="66"/>
      <c r="E514" s="66"/>
      <c r="F514" s="66"/>
      <c r="G514" s="66"/>
      <c r="H514" s="66"/>
      <c r="I514" s="66"/>
      <c r="J514" s="66"/>
      <c r="K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row>
    <row r="515" spans="1:44" ht="12.75">
      <c r="A515" s="66"/>
      <c r="B515" s="66"/>
      <c r="C515" s="66"/>
      <c r="D515" s="66"/>
      <c r="E515" s="66"/>
      <c r="F515" s="66"/>
      <c r="G515" s="66"/>
      <c r="H515" s="66"/>
      <c r="I515" s="66"/>
      <c r="J515" s="66"/>
      <c r="K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row>
    <row r="516" spans="1:44" ht="12.75">
      <c r="A516" s="66"/>
      <c r="B516" s="66"/>
      <c r="C516" s="66"/>
      <c r="D516" s="66"/>
      <c r="E516" s="66"/>
      <c r="F516" s="66"/>
      <c r="G516" s="66"/>
      <c r="H516" s="66"/>
      <c r="I516" s="66"/>
      <c r="J516" s="66"/>
      <c r="K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row>
    <row r="517" spans="1:44" ht="12.75">
      <c r="A517" s="66"/>
      <c r="B517" s="66"/>
      <c r="C517" s="66"/>
      <c r="D517" s="66"/>
      <c r="E517" s="66"/>
      <c r="F517" s="66"/>
      <c r="G517" s="66"/>
      <c r="H517" s="66"/>
      <c r="I517" s="66"/>
      <c r="J517" s="66"/>
      <c r="K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row>
    <row r="518" spans="1:44" ht="12.75">
      <c r="A518" s="66"/>
      <c r="B518" s="66"/>
      <c r="C518" s="66"/>
      <c r="D518" s="66"/>
      <c r="E518" s="66"/>
      <c r="F518" s="66"/>
      <c r="G518" s="66"/>
      <c r="H518" s="66"/>
      <c r="I518" s="66"/>
      <c r="J518" s="66"/>
      <c r="K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row>
    <row r="519" spans="1:44" ht="12.75">
      <c r="A519" s="66"/>
      <c r="B519" s="66"/>
      <c r="C519" s="66"/>
      <c r="D519" s="66"/>
      <c r="E519" s="66"/>
      <c r="F519" s="66"/>
      <c r="G519" s="66"/>
      <c r="H519" s="66"/>
      <c r="I519" s="66"/>
      <c r="J519" s="66"/>
      <c r="K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row>
    <row r="520" spans="1:44" ht="12.75">
      <c r="A520" s="66"/>
      <c r="B520" s="66"/>
      <c r="C520" s="66"/>
      <c r="D520" s="66"/>
      <c r="E520" s="66"/>
      <c r="F520" s="66"/>
      <c r="G520" s="66"/>
      <c r="H520" s="66"/>
      <c r="I520" s="66"/>
      <c r="J520" s="66"/>
      <c r="K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row>
    <row r="521" spans="1:44" ht="12.75">
      <c r="A521" s="66"/>
      <c r="B521" s="66"/>
      <c r="C521" s="66"/>
      <c r="D521" s="66"/>
      <c r="E521" s="66"/>
      <c r="F521" s="66"/>
      <c r="G521" s="66"/>
      <c r="H521" s="66"/>
      <c r="I521" s="66"/>
      <c r="J521" s="66"/>
      <c r="K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row>
    <row r="522" spans="1:44" ht="12.75">
      <c r="A522" s="66"/>
      <c r="B522" s="66"/>
      <c r="C522" s="66"/>
      <c r="D522" s="66"/>
      <c r="E522" s="66"/>
      <c r="F522" s="66"/>
      <c r="G522" s="66"/>
      <c r="H522" s="66"/>
      <c r="I522" s="66"/>
      <c r="J522" s="66"/>
      <c r="K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row>
    <row r="523" spans="1:44" ht="12.75">
      <c r="A523" s="66"/>
      <c r="B523" s="66"/>
      <c r="C523" s="66"/>
      <c r="D523" s="66"/>
      <c r="E523" s="66"/>
      <c r="F523" s="66"/>
      <c r="G523" s="66"/>
      <c r="H523" s="66"/>
      <c r="I523" s="66"/>
      <c r="J523" s="66"/>
      <c r="K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row>
    <row r="524" spans="1:44" ht="12.75">
      <c r="A524" s="66"/>
      <c r="B524" s="66"/>
      <c r="C524" s="66"/>
      <c r="D524" s="66"/>
      <c r="E524" s="66"/>
      <c r="F524" s="66"/>
      <c r="G524" s="66"/>
      <c r="H524" s="66"/>
      <c r="I524" s="66"/>
      <c r="J524" s="66"/>
      <c r="K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row>
    <row r="525" spans="1:44" ht="12.75">
      <c r="A525" s="66"/>
      <c r="B525" s="66"/>
      <c r="C525" s="66"/>
      <c r="D525" s="66"/>
      <c r="E525" s="66"/>
      <c r="F525" s="66"/>
      <c r="G525" s="66"/>
      <c r="H525" s="66"/>
      <c r="I525" s="66"/>
      <c r="J525" s="66"/>
      <c r="K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row>
    <row r="526" spans="1:44" ht="12.75">
      <c r="A526" s="66"/>
      <c r="B526" s="66"/>
      <c r="C526" s="66"/>
      <c r="D526" s="66"/>
      <c r="E526" s="66"/>
      <c r="F526" s="66"/>
      <c r="G526" s="66"/>
      <c r="H526" s="66"/>
      <c r="I526" s="66"/>
      <c r="J526" s="66"/>
      <c r="K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row>
    <row r="527" spans="1:44" ht="12.75">
      <c r="A527" s="66"/>
      <c r="B527" s="66"/>
      <c r="C527" s="66"/>
      <c r="D527" s="66"/>
      <c r="E527" s="66"/>
      <c r="F527" s="66"/>
      <c r="G527" s="66"/>
      <c r="H527" s="66"/>
      <c r="I527" s="66"/>
      <c r="J527" s="66"/>
      <c r="K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row>
    <row r="528" spans="1:44" ht="12.75">
      <c r="A528" s="66"/>
      <c r="B528" s="66"/>
      <c r="C528" s="66"/>
      <c r="D528" s="66"/>
      <c r="E528" s="66"/>
      <c r="F528" s="66"/>
      <c r="G528" s="66"/>
      <c r="H528" s="66"/>
      <c r="I528" s="66"/>
      <c r="J528" s="66"/>
      <c r="K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row>
    <row r="529" spans="1:44" ht="12.75">
      <c r="A529" s="66"/>
      <c r="B529" s="66"/>
      <c r="C529" s="66"/>
      <c r="D529" s="66"/>
      <c r="E529" s="66"/>
      <c r="F529" s="66"/>
      <c r="G529" s="66"/>
      <c r="H529" s="66"/>
      <c r="I529" s="66"/>
      <c r="J529" s="66"/>
      <c r="K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row>
    <row r="530" spans="1:44" ht="12.75">
      <c r="A530" s="66"/>
      <c r="B530" s="66"/>
      <c r="C530" s="66"/>
      <c r="D530" s="66"/>
      <c r="E530" s="66"/>
      <c r="F530" s="66"/>
      <c r="G530" s="66"/>
      <c r="H530" s="66"/>
      <c r="I530" s="66"/>
      <c r="J530" s="66"/>
      <c r="K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row>
    <row r="531" spans="1:44" ht="12.75">
      <c r="A531" s="66"/>
      <c r="B531" s="66"/>
      <c r="C531" s="66"/>
      <c r="D531" s="66"/>
      <c r="E531" s="66"/>
      <c r="F531" s="66"/>
      <c r="G531" s="66"/>
      <c r="H531" s="66"/>
      <c r="I531" s="66"/>
      <c r="J531" s="66"/>
      <c r="K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row>
    <row r="532" spans="1:44" ht="12.75">
      <c r="A532" s="66"/>
      <c r="B532" s="66"/>
      <c r="C532" s="66"/>
      <c r="D532" s="66"/>
      <c r="E532" s="66"/>
      <c r="F532" s="66"/>
      <c r="G532" s="66"/>
      <c r="H532" s="66"/>
      <c r="I532" s="66"/>
      <c r="J532" s="66"/>
      <c r="K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row>
    <row r="533" spans="1:44" ht="12.75">
      <c r="A533" s="66"/>
      <c r="B533" s="66"/>
      <c r="C533" s="66"/>
      <c r="D533" s="66"/>
      <c r="E533" s="66"/>
      <c r="F533" s="66"/>
      <c r="G533" s="66"/>
      <c r="H533" s="66"/>
      <c r="I533" s="66"/>
      <c r="J533" s="66"/>
      <c r="K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row>
    <row r="534" spans="1:44" ht="12.75">
      <c r="A534" s="66"/>
      <c r="B534" s="66"/>
      <c r="C534" s="66"/>
      <c r="D534" s="66"/>
      <c r="E534" s="66"/>
      <c r="F534" s="66"/>
      <c r="G534" s="66"/>
      <c r="H534" s="66"/>
      <c r="I534" s="66"/>
      <c r="J534" s="66"/>
      <c r="K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row>
    <row r="535" spans="1:44" ht="12.75">
      <c r="A535" s="66"/>
      <c r="B535" s="66"/>
      <c r="C535" s="66"/>
      <c r="D535" s="66"/>
      <c r="E535" s="66"/>
      <c r="F535" s="66"/>
      <c r="G535" s="66"/>
      <c r="H535" s="66"/>
      <c r="I535" s="66"/>
      <c r="J535" s="66"/>
      <c r="K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row>
    <row r="536" spans="1:44" ht="12.75">
      <c r="A536" s="66"/>
      <c r="B536" s="66"/>
      <c r="C536" s="66"/>
      <c r="D536" s="66"/>
      <c r="E536" s="66"/>
      <c r="F536" s="66"/>
      <c r="G536" s="66"/>
      <c r="H536" s="66"/>
      <c r="I536" s="66"/>
      <c r="J536" s="66"/>
      <c r="K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row>
    <row r="537" spans="1:44" ht="12.75">
      <c r="A537" s="66"/>
      <c r="B537" s="66"/>
      <c r="C537" s="66"/>
      <c r="D537" s="66"/>
      <c r="E537" s="66"/>
      <c r="F537" s="66"/>
      <c r="G537" s="66"/>
      <c r="H537" s="66"/>
      <c r="I537" s="66"/>
      <c r="J537" s="66"/>
      <c r="K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row>
    <row r="538" spans="1:44" ht="12.75">
      <c r="A538" s="66"/>
      <c r="B538" s="66"/>
      <c r="C538" s="66"/>
      <c r="D538" s="66"/>
      <c r="E538" s="66"/>
      <c r="F538" s="66"/>
      <c r="G538" s="66"/>
      <c r="H538" s="66"/>
      <c r="I538" s="66"/>
      <c r="J538" s="66"/>
      <c r="K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row>
    <row r="539" spans="1:44" ht="12.75">
      <c r="A539" s="66"/>
      <c r="B539" s="66"/>
      <c r="C539" s="66"/>
      <c r="D539" s="66"/>
      <c r="E539" s="66"/>
      <c r="F539" s="66"/>
      <c r="G539" s="66"/>
      <c r="H539" s="66"/>
      <c r="I539" s="66"/>
      <c r="J539" s="66"/>
      <c r="K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row>
    <row r="540" spans="1:44" ht="12.75">
      <c r="A540" s="66"/>
      <c r="B540" s="66"/>
      <c r="C540" s="66"/>
      <c r="D540" s="66"/>
      <c r="E540" s="66"/>
      <c r="F540" s="66"/>
      <c r="G540" s="66"/>
      <c r="H540" s="66"/>
      <c r="I540" s="66"/>
      <c r="J540" s="66"/>
      <c r="K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row>
    <row r="541" spans="1:44" ht="12.75">
      <c r="A541" s="66"/>
      <c r="B541" s="66"/>
      <c r="C541" s="66"/>
      <c r="D541" s="66"/>
      <c r="E541" s="66"/>
      <c r="F541" s="66"/>
      <c r="G541" s="66"/>
      <c r="H541" s="66"/>
      <c r="I541" s="66"/>
      <c r="J541" s="66"/>
      <c r="K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row>
    <row r="542" spans="1:44" ht="12.75">
      <c r="A542" s="66"/>
      <c r="B542" s="66"/>
      <c r="C542" s="66"/>
      <c r="D542" s="66"/>
      <c r="E542" s="66"/>
      <c r="F542" s="66"/>
      <c r="G542" s="66"/>
      <c r="H542" s="66"/>
      <c r="I542" s="66"/>
      <c r="J542" s="66"/>
      <c r="K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row>
    <row r="543" spans="1:44" ht="12.75">
      <c r="A543" s="66"/>
      <c r="B543" s="66"/>
      <c r="C543" s="66"/>
      <c r="D543" s="66"/>
      <c r="E543" s="66"/>
      <c r="F543" s="66"/>
      <c r="G543" s="66"/>
      <c r="H543" s="66"/>
      <c r="I543" s="66"/>
      <c r="J543" s="66"/>
      <c r="K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row>
    <row r="544" spans="1:44" ht="12.75">
      <c r="A544" s="66"/>
      <c r="B544" s="66"/>
      <c r="C544" s="66"/>
      <c r="D544" s="66"/>
      <c r="E544" s="66"/>
      <c r="F544" s="66"/>
      <c r="G544" s="66"/>
      <c r="H544" s="66"/>
      <c r="I544" s="66"/>
      <c r="J544" s="66"/>
      <c r="K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row>
    <row r="545" spans="1:44" ht="12.75">
      <c r="A545" s="66"/>
      <c r="B545" s="66"/>
      <c r="C545" s="66"/>
      <c r="D545" s="66"/>
      <c r="E545" s="66"/>
      <c r="F545" s="66"/>
      <c r="G545" s="66"/>
      <c r="H545" s="66"/>
      <c r="I545" s="66"/>
      <c r="J545" s="66"/>
      <c r="K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row>
    <row r="546" spans="1:44" ht="12.75">
      <c r="A546" s="66"/>
      <c r="B546" s="66"/>
      <c r="C546" s="66"/>
      <c r="D546" s="66"/>
      <c r="E546" s="66"/>
      <c r="F546" s="66"/>
      <c r="G546" s="66"/>
      <c r="H546" s="66"/>
      <c r="I546" s="66"/>
      <c r="J546" s="66"/>
      <c r="K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row>
    <row r="547" spans="1:44" ht="12.75">
      <c r="A547" s="66"/>
      <c r="B547" s="66"/>
      <c r="C547" s="66"/>
      <c r="D547" s="66"/>
      <c r="E547" s="66"/>
      <c r="F547" s="66"/>
      <c r="G547" s="66"/>
      <c r="H547" s="66"/>
      <c r="I547" s="66"/>
      <c r="J547" s="66"/>
      <c r="K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row>
    <row r="548" spans="1:44" ht="12.75">
      <c r="A548" s="66"/>
      <c r="B548" s="66"/>
      <c r="C548" s="66"/>
      <c r="D548" s="66"/>
      <c r="E548" s="66"/>
      <c r="F548" s="66"/>
      <c r="G548" s="66"/>
      <c r="H548" s="66"/>
      <c r="I548" s="66"/>
      <c r="J548" s="66"/>
      <c r="K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row>
    <row r="549" spans="1:44" ht="12.75">
      <c r="A549" s="66"/>
      <c r="B549" s="66"/>
      <c r="C549" s="66"/>
      <c r="D549" s="66"/>
      <c r="E549" s="66"/>
      <c r="F549" s="66"/>
      <c r="G549" s="66"/>
      <c r="H549" s="66"/>
      <c r="I549" s="66"/>
      <c r="J549" s="66"/>
      <c r="K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row>
    <row r="550" spans="1:44" ht="12.75">
      <c r="A550" s="66"/>
      <c r="B550" s="66"/>
      <c r="C550" s="66"/>
      <c r="D550" s="66"/>
      <c r="E550" s="66"/>
      <c r="F550" s="66"/>
      <c r="G550" s="66"/>
      <c r="H550" s="66"/>
      <c r="I550" s="66"/>
      <c r="J550" s="66"/>
      <c r="K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row>
    <row r="551" spans="1:44" ht="12.75">
      <c r="A551" s="66"/>
      <c r="B551" s="66"/>
      <c r="C551" s="66"/>
      <c r="D551" s="66"/>
      <c r="E551" s="66"/>
      <c r="F551" s="66"/>
      <c r="G551" s="66"/>
      <c r="H551" s="66"/>
      <c r="I551" s="66"/>
      <c r="J551" s="66"/>
      <c r="K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row>
    <row r="552" spans="1:44" ht="12.75">
      <c r="A552" s="66"/>
      <c r="B552" s="66"/>
      <c r="C552" s="66"/>
      <c r="D552" s="66"/>
      <c r="E552" s="66"/>
      <c r="F552" s="66"/>
      <c r="G552" s="66"/>
      <c r="H552" s="66"/>
      <c r="I552" s="66"/>
      <c r="J552" s="66"/>
      <c r="K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row>
    <row r="553" spans="1:44" ht="12.75">
      <c r="A553" s="66"/>
      <c r="B553" s="66"/>
      <c r="C553" s="66"/>
      <c r="D553" s="66"/>
      <c r="E553" s="66"/>
      <c r="F553" s="66"/>
      <c r="G553" s="66"/>
      <c r="H553" s="66"/>
      <c r="I553" s="66"/>
      <c r="J553" s="66"/>
      <c r="K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row>
    <row r="554" spans="1:44" ht="12.75">
      <c r="A554" s="66"/>
      <c r="B554" s="66"/>
      <c r="C554" s="66"/>
      <c r="D554" s="66"/>
      <c r="E554" s="66"/>
      <c r="F554" s="66"/>
      <c r="G554" s="66"/>
      <c r="H554" s="66"/>
      <c r="I554" s="66"/>
      <c r="J554" s="66"/>
      <c r="K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row>
    <row r="555" spans="1:44" ht="12.75">
      <c r="A555" s="66"/>
      <c r="B555" s="66"/>
      <c r="C555" s="66"/>
      <c r="D555" s="66"/>
      <c r="E555" s="66"/>
      <c r="F555" s="66"/>
      <c r="G555" s="66"/>
      <c r="H555" s="66"/>
      <c r="I555" s="66"/>
      <c r="J555" s="66"/>
      <c r="K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row>
    <row r="556" spans="1:44" ht="12.75">
      <c r="A556" s="66"/>
      <c r="B556" s="66"/>
      <c r="C556" s="66"/>
      <c r="D556" s="66"/>
      <c r="E556" s="66"/>
      <c r="F556" s="66"/>
      <c r="G556" s="66"/>
      <c r="H556" s="66"/>
      <c r="I556" s="66"/>
      <c r="J556" s="66"/>
      <c r="K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row>
    <row r="557" spans="1:44" ht="12.75">
      <c r="A557" s="66"/>
      <c r="B557" s="66"/>
      <c r="C557" s="66"/>
      <c r="D557" s="66"/>
      <c r="E557" s="66"/>
      <c r="F557" s="66"/>
      <c r="G557" s="66"/>
      <c r="H557" s="66"/>
      <c r="I557" s="66"/>
      <c r="J557" s="66"/>
      <c r="K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row>
    <row r="558" spans="1:44" ht="12.75">
      <c r="A558" s="66"/>
      <c r="B558" s="66"/>
      <c r="C558" s="66"/>
      <c r="D558" s="66"/>
      <c r="E558" s="66"/>
      <c r="F558" s="66"/>
      <c r="G558" s="66"/>
      <c r="H558" s="66"/>
      <c r="I558" s="66"/>
      <c r="J558" s="66"/>
      <c r="K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row>
    <row r="559" spans="1:44" ht="12.75">
      <c r="A559" s="66"/>
      <c r="B559" s="66"/>
      <c r="C559" s="66"/>
      <c r="D559" s="66"/>
      <c r="E559" s="66"/>
      <c r="F559" s="66"/>
      <c r="G559" s="66"/>
      <c r="H559" s="66"/>
      <c r="I559" s="66"/>
      <c r="J559" s="66"/>
      <c r="K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row>
    <row r="560" spans="1:44" ht="12.75">
      <c r="A560" s="66"/>
      <c r="B560" s="66"/>
      <c r="C560" s="66"/>
      <c r="D560" s="66"/>
      <c r="E560" s="66"/>
      <c r="F560" s="66"/>
      <c r="G560" s="66"/>
      <c r="H560" s="66"/>
      <c r="I560" s="66"/>
      <c r="J560" s="66"/>
      <c r="K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row>
    <row r="561" spans="1:44" ht="12.75">
      <c r="A561" s="66"/>
      <c r="B561" s="66"/>
      <c r="C561" s="66"/>
      <c r="D561" s="66"/>
      <c r="E561" s="66"/>
      <c r="F561" s="66"/>
      <c r="G561" s="66"/>
      <c r="H561" s="66"/>
      <c r="I561" s="66"/>
      <c r="J561" s="66"/>
      <c r="K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row>
    <row r="562" spans="1:44" ht="12.75">
      <c r="A562" s="66"/>
      <c r="B562" s="66"/>
      <c r="C562" s="66"/>
      <c r="D562" s="66"/>
      <c r="E562" s="66"/>
      <c r="F562" s="66"/>
      <c r="G562" s="66"/>
      <c r="H562" s="66"/>
      <c r="I562" s="66"/>
      <c r="J562" s="66"/>
      <c r="K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row>
    <row r="563" spans="1:44" ht="12.75">
      <c r="A563" s="66"/>
      <c r="B563" s="66"/>
      <c r="C563" s="66"/>
      <c r="D563" s="66"/>
      <c r="E563" s="66"/>
      <c r="F563" s="66"/>
      <c r="G563" s="66"/>
      <c r="H563" s="66"/>
      <c r="I563" s="66"/>
      <c r="J563" s="66"/>
      <c r="K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row>
    <row r="564" spans="1:44" ht="12.75">
      <c r="A564" s="66"/>
      <c r="B564" s="66"/>
      <c r="C564" s="66"/>
      <c r="D564" s="66"/>
      <c r="E564" s="66"/>
      <c r="F564" s="66"/>
      <c r="G564" s="66"/>
      <c r="H564" s="66"/>
      <c r="I564" s="66"/>
      <c r="J564" s="66"/>
      <c r="K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row>
    <row r="565" spans="1:44" ht="12.75">
      <c r="A565" s="66"/>
      <c r="B565" s="66"/>
      <c r="C565" s="66"/>
      <c r="D565" s="66"/>
      <c r="E565" s="66"/>
      <c r="F565" s="66"/>
      <c r="G565" s="66"/>
      <c r="H565" s="66"/>
      <c r="I565" s="66"/>
      <c r="J565" s="66"/>
      <c r="K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row>
    <row r="566" spans="1:44" ht="12.75">
      <c r="A566" s="66"/>
      <c r="B566" s="66"/>
      <c r="C566" s="66"/>
      <c r="D566" s="66"/>
      <c r="E566" s="66"/>
      <c r="F566" s="66"/>
      <c r="G566" s="66"/>
      <c r="H566" s="66"/>
      <c r="I566" s="66"/>
      <c r="J566" s="66"/>
      <c r="K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row>
    <row r="567" spans="1:44" ht="12.75">
      <c r="A567" s="66"/>
      <c r="B567" s="66"/>
      <c r="C567" s="66"/>
      <c r="D567" s="66"/>
      <c r="E567" s="66"/>
      <c r="F567" s="66"/>
      <c r="G567" s="66"/>
      <c r="H567" s="66"/>
      <c r="I567" s="66"/>
      <c r="J567" s="66"/>
      <c r="K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row>
    <row r="568" spans="1:44" ht="12.75">
      <c r="A568" s="66"/>
      <c r="B568" s="66"/>
      <c r="C568" s="66"/>
      <c r="D568" s="66"/>
      <c r="E568" s="66"/>
      <c r="F568" s="66"/>
      <c r="G568" s="66"/>
      <c r="H568" s="66"/>
      <c r="I568" s="66"/>
      <c r="J568" s="66"/>
      <c r="K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row>
    <row r="569" spans="1:44" ht="12.75">
      <c r="A569" s="66"/>
      <c r="B569" s="66"/>
      <c r="C569" s="66"/>
      <c r="D569" s="66"/>
      <c r="E569" s="66"/>
      <c r="F569" s="66"/>
      <c r="G569" s="66"/>
      <c r="H569" s="66"/>
      <c r="I569" s="66"/>
      <c r="J569" s="66"/>
      <c r="K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row>
    <row r="570" spans="1:44" ht="12.75">
      <c r="A570" s="66"/>
      <c r="B570" s="66"/>
      <c r="C570" s="66"/>
      <c r="D570" s="66"/>
      <c r="E570" s="66"/>
      <c r="F570" s="66"/>
      <c r="G570" s="66"/>
      <c r="H570" s="66"/>
      <c r="I570" s="66"/>
      <c r="J570" s="66"/>
      <c r="K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row>
    <row r="571" spans="1:44" ht="12.75">
      <c r="A571" s="66"/>
      <c r="B571" s="66"/>
      <c r="C571" s="66"/>
      <c r="D571" s="66"/>
      <c r="E571" s="66"/>
      <c r="F571" s="66"/>
      <c r="G571" s="66"/>
      <c r="H571" s="66"/>
      <c r="I571" s="66"/>
      <c r="J571" s="66"/>
      <c r="K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row>
    <row r="572" spans="1:44" ht="12.75">
      <c r="A572" s="66"/>
      <c r="B572" s="66"/>
      <c r="C572" s="66"/>
      <c r="D572" s="66"/>
      <c r="E572" s="66"/>
      <c r="F572" s="66"/>
      <c r="G572" s="66"/>
      <c r="H572" s="66"/>
      <c r="I572" s="66"/>
      <c r="J572" s="66"/>
      <c r="K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row>
    <row r="573" spans="1:44" ht="12.75">
      <c r="A573" s="66"/>
      <c r="B573" s="66"/>
      <c r="C573" s="66"/>
      <c r="D573" s="66"/>
      <c r="E573" s="66"/>
      <c r="F573" s="66"/>
      <c r="G573" s="66"/>
      <c r="H573" s="66"/>
      <c r="I573" s="66"/>
      <c r="J573" s="66"/>
      <c r="K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row>
    <row r="574" spans="1:44" ht="12.75">
      <c r="A574" s="66"/>
      <c r="B574" s="66"/>
      <c r="C574" s="66"/>
      <c r="D574" s="66"/>
      <c r="E574" s="66"/>
      <c r="F574" s="66"/>
      <c r="G574" s="66"/>
      <c r="H574" s="66"/>
      <c r="I574" s="66"/>
      <c r="J574" s="66"/>
      <c r="K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row>
    <row r="575" spans="1:44" ht="12.75">
      <c r="A575" s="66"/>
      <c r="B575" s="66"/>
      <c r="C575" s="66"/>
      <c r="D575" s="66"/>
      <c r="E575" s="66"/>
      <c r="F575" s="66"/>
      <c r="G575" s="66"/>
      <c r="H575" s="66"/>
      <c r="I575" s="66"/>
      <c r="J575" s="66"/>
      <c r="K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row>
    <row r="576" spans="1:44" ht="12.75">
      <c r="A576" s="66"/>
      <c r="B576" s="66"/>
      <c r="C576" s="66"/>
      <c r="D576" s="66"/>
      <c r="E576" s="66"/>
      <c r="F576" s="66"/>
      <c r="G576" s="66"/>
      <c r="H576" s="66"/>
      <c r="I576" s="66"/>
      <c r="J576" s="66"/>
      <c r="K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row>
    <row r="577" spans="1:44" ht="12.75">
      <c r="A577" s="66"/>
      <c r="B577" s="66"/>
      <c r="C577" s="66"/>
      <c r="D577" s="66"/>
      <c r="E577" s="66"/>
      <c r="F577" s="66"/>
      <c r="G577" s="66"/>
      <c r="H577" s="66"/>
      <c r="I577" s="66"/>
      <c r="J577" s="66"/>
      <c r="K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row>
    <row r="578" spans="1:44" ht="12.75">
      <c r="A578" s="66"/>
      <c r="B578" s="66"/>
      <c r="C578" s="66"/>
      <c r="D578" s="66"/>
      <c r="E578" s="66"/>
      <c r="F578" s="66"/>
      <c r="G578" s="66"/>
      <c r="H578" s="66"/>
      <c r="I578" s="66"/>
      <c r="J578" s="66"/>
      <c r="K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row>
    <row r="579" spans="1:44" ht="12.75">
      <c r="A579" s="66"/>
      <c r="B579" s="66"/>
      <c r="C579" s="66"/>
      <c r="D579" s="66"/>
      <c r="E579" s="66"/>
      <c r="F579" s="66"/>
      <c r="G579" s="66"/>
      <c r="H579" s="66"/>
      <c r="I579" s="66"/>
      <c r="J579" s="66"/>
      <c r="K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row>
    <row r="580" spans="1:44" ht="12.75">
      <c r="A580" s="66"/>
      <c r="B580" s="66"/>
      <c r="C580" s="66"/>
      <c r="D580" s="66"/>
      <c r="E580" s="66"/>
      <c r="F580" s="66"/>
      <c r="G580" s="66"/>
      <c r="H580" s="66"/>
      <c r="I580" s="66"/>
      <c r="J580" s="66"/>
      <c r="K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row>
    <row r="581" spans="1:44" ht="12.75">
      <c r="A581" s="66"/>
      <c r="B581" s="66"/>
      <c r="C581" s="66"/>
      <c r="D581" s="66"/>
      <c r="E581" s="66"/>
      <c r="F581" s="66"/>
      <c r="G581" s="66"/>
      <c r="H581" s="66"/>
      <c r="I581" s="66"/>
      <c r="J581" s="66"/>
      <c r="K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row>
    <row r="582" spans="1:44" ht="12.75">
      <c r="A582" s="66"/>
      <c r="B582" s="66"/>
      <c r="C582" s="66"/>
      <c r="D582" s="66"/>
      <c r="E582" s="66"/>
      <c r="F582" s="66"/>
      <c r="G582" s="66"/>
      <c r="H582" s="66"/>
      <c r="I582" s="66"/>
      <c r="J582" s="66"/>
      <c r="K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row>
    <row r="583" spans="1:44" ht="12.75">
      <c r="A583" s="66"/>
      <c r="B583" s="66"/>
      <c r="C583" s="66"/>
      <c r="D583" s="66"/>
      <c r="E583" s="66"/>
      <c r="F583" s="66"/>
      <c r="G583" s="66"/>
      <c r="H583" s="66"/>
      <c r="I583" s="66"/>
      <c r="J583" s="66"/>
      <c r="K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row>
    <row r="584" spans="1:44" ht="12.75">
      <c r="A584" s="66"/>
      <c r="B584" s="66"/>
      <c r="C584" s="66"/>
      <c r="D584" s="66"/>
      <c r="E584" s="66"/>
      <c r="F584" s="66"/>
      <c r="G584" s="66"/>
      <c r="H584" s="66"/>
      <c r="I584" s="66"/>
      <c r="J584" s="66"/>
      <c r="K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row>
    <row r="585" spans="1:44" ht="12.75">
      <c r="A585" s="66"/>
      <c r="B585" s="66"/>
      <c r="C585" s="66"/>
      <c r="D585" s="66"/>
      <c r="E585" s="66"/>
      <c r="F585" s="66"/>
      <c r="G585" s="66"/>
      <c r="H585" s="66"/>
      <c r="I585" s="66"/>
      <c r="J585" s="66"/>
      <c r="K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row>
    <row r="586" spans="1:44" ht="12.75">
      <c r="A586" s="66"/>
      <c r="B586" s="66"/>
      <c r="C586" s="66"/>
      <c r="D586" s="66"/>
      <c r="E586" s="66"/>
      <c r="F586" s="66"/>
      <c r="G586" s="66"/>
      <c r="H586" s="66"/>
      <c r="I586" s="66"/>
      <c r="J586" s="66"/>
      <c r="K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row>
    <row r="587" spans="1:44" ht="12.75">
      <c r="A587" s="66"/>
      <c r="B587" s="66"/>
      <c r="C587" s="66"/>
      <c r="D587" s="66"/>
      <c r="E587" s="66"/>
      <c r="F587" s="66"/>
      <c r="G587" s="66"/>
      <c r="H587" s="66"/>
      <c r="I587" s="66"/>
      <c r="J587" s="66"/>
      <c r="K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row>
    <row r="588" spans="1:44" ht="12.75">
      <c r="A588" s="66"/>
      <c r="B588" s="66"/>
      <c r="C588" s="66"/>
      <c r="D588" s="66"/>
      <c r="E588" s="66"/>
      <c r="F588" s="66"/>
      <c r="G588" s="66"/>
      <c r="H588" s="66"/>
      <c r="I588" s="66"/>
      <c r="J588" s="66"/>
      <c r="K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row>
    <row r="589" spans="1:44" ht="12.75">
      <c r="A589" s="66"/>
      <c r="B589" s="66"/>
      <c r="C589" s="66"/>
      <c r="D589" s="66"/>
      <c r="E589" s="66"/>
      <c r="F589" s="66"/>
      <c r="G589" s="66"/>
      <c r="H589" s="66"/>
      <c r="I589" s="66"/>
      <c r="J589" s="66"/>
      <c r="K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row>
    <row r="590" spans="1:44" ht="12.75">
      <c r="A590" s="66"/>
      <c r="B590" s="66"/>
      <c r="C590" s="66"/>
      <c r="D590" s="66"/>
      <c r="E590" s="66"/>
      <c r="F590" s="66"/>
      <c r="G590" s="66"/>
      <c r="H590" s="66"/>
      <c r="I590" s="66"/>
      <c r="J590" s="66"/>
      <c r="K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row>
    <row r="591" spans="1:44" ht="12.75">
      <c r="A591" s="66"/>
      <c r="B591" s="66"/>
      <c r="C591" s="66"/>
      <c r="D591" s="66"/>
      <c r="E591" s="66"/>
      <c r="F591" s="66"/>
      <c r="G591" s="66"/>
      <c r="H591" s="66"/>
      <c r="I591" s="66"/>
      <c r="J591" s="66"/>
      <c r="K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row>
    <row r="592" spans="1:44" ht="12.75">
      <c r="A592" s="66"/>
      <c r="B592" s="66"/>
      <c r="C592" s="66"/>
      <c r="D592" s="66"/>
      <c r="E592" s="66"/>
      <c r="F592" s="66"/>
      <c r="G592" s="66"/>
      <c r="H592" s="66"/>
      <c r="I592" s="66"/>
      <c r="J592" s="66"/>
      <c r="K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row>
    <row r="593" spans="1:44" ht="12.75">
      <c r="A593" s="66"/>
      <c r="B593" s="66"/>
      <c r="C593" s="66"/>
      <c r="D593" s="66"/>
      <c r="E593" s="66"/>
      <c r="F593" s="66"/>
      <c r="G593" s="66"/>
      <c r="H593" s="66"/>
      <c r="I593" s="66"/>
      <c r="J593" s="66"/>
      <c r="K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row>
    <row r="594" spans="1:44" ht="12.75">
      <c r="A594" s="66"/>
      <c r="B594" s="66"/>
      <c r="C594" s="66"/>
      <c r="D594" s="66"/>
      <c r="E594" s="66"/>
      <c r="F594" s="66"/>
      <c r="G594" s="66"/>
      <c r="H594" s="66"/>
      <c r="I594" s="66"/>
      <c r="J594" s="66"/>
      <c r="K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row>
    <row r="595" spans="1:44" ht="12.75">
      <c r="A595" s="66"/>
      <c r="B595" s="66"/>
      <c r="C595" s="66"/>
      <c r="D595" s="66"/>
      <c r="E595" s="66"/>
      <c r="F595" s="66"/>
      <c r="G595" s="66"/>
      <c r="H595" s="66"/>
      <c r="I595" s="66"/>
      <c r="J595" s="66"/>
      <c r="K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row>
    <row r="596" spans="1:44" ht="12.75">
      <c r="A596" s="66"/>
      <c r="B596" s="66"/>
      <c r="C596" s="66"/>
      <c r="D596" s="66"/>
      <c r="E596" s="66"/>
      <c r="F596" s="66"/>
      <c r="G596" s="66"/>
      <c r="H596" s="66"/>
      <c r="I596" s="66"/>
      <c r="J596" s="66"/>
      <c r="K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row>
    <row r="597" spans="1:44" ht="12.75">
      <c r="A597" s="66"/>
      <c r="B597" s="66"/>
      <c r="C597" s="66"/>
      <c r="D597" s="66"/>
      <c r="E597" s="66"/>
      <c r="F597" s="66"/>
      <c r="G597" s="66"/>
      <c r="H597" s="66"/>
      <c r="I597" s="66"/>
      <c r="J597" s="66"/>
      <c r="K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row>
    <row r="598" spans="1:44" ht="12.75">
      <c r="A598" s="66"/>
      <c r="B598" s="66"/>
      <c r="C598" s="66"/>
      <c r="D598" s="66"/>
      <c r="E598" s="66"/>
      <c r="F598" s="66"/>
      <c r="G598" s="66"/>
      <c r="H598" s="66"/>
      <c r="I598" s="66"/>
      <c r="J598" s="66"/>
      <c r="K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row>
    <row r="599" spans="1:44" ht="12.75">
      <c r="A599" s="66"/>
      <c r="B599" s="66"/>
      <c r="C599" s="66"/>
      <c r="D599" s="66"/>
      <c r="E599" s="66"/>
      <c r="F599" s="66"/>
      <c r="G599" s="66"/>
      <c r="H599" s="66"/>
      <c r="I599" s="66"/>
      <c r="J599" s="66"/>
      <c r="K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row>
    <row r="600" spans="1:44" ht="12.75">
      <c r="A600" s="66"/>
      <c r="B600" s="66"/>
      <c r="C600" s="66"/>
      <c r="D600" s="66"/>
      <c r="E600" s="66"/>
      <c r="F600" s="66"/>
      <c r="G600" s="66"/>
      <c r="H600" s="66"/>
      <c r="I600" s="66"/>
      <c r="J600" s="66"/>
      <c r="K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row>
    <row r="601" spans="1:44" ht="12.75">
      <c r="A601" s="66"/>
      <c r="B601" s="66"/>
      <c r="C601" s="66"/>
      <c r="D601" s="66"/>
      <c r="E601" s="66"/>
      <c r="F601" s="66"/>
      <c r="G601" s="66"/>
      <c r="H601" s="66"/>
      <c r="I601" s="66"/>
      <c r="J601" s="66"/>
      <c r="K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row>
    <row r="602" spans="1:44" ht="12.75">
      <c r="A602" s="66"/>
      <c r="B602" s="66"/>
      <c r="C602" s="66"/>
      <c r="D602" s="66"/>
      <c r="E602" s="66"/>
      <c r="F602" s="66"/>
      <c r="G602" s="66"/>
      <c r="H602" s="66"/>
      <c r="I602" s="66"/>
      <c r="J602" s="66"/>
      <c r="K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row>
    <row r="603" spans="1:44" ht="12.75">
      <c r="A603" s="66"/>
      <c r="B603" s="66"/>
      <c r="C603" s="66"/>
      <c r="D603" s="66"/>
      <c r="E603" s="66"/>
      <c r="F603" s="66"/>
      <c r="G603" s="66"/>
      <c r="H603" s="66"/>
      <c r="I603" s="66"/>
      <c r="J603" s="66"/>
      <c r="K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row>
    <row r="604" spans="1:44" ht="12.75">
      <c r="A604" s="66"/>
      <c r="B604" s="66"/>
      <c r="C604" s="66"/>
      <c r="D604" s="66"/>
      <c r="E604" s="66"/>
      <c r="F604" s="66"/>
      <c r="G604" s="66"/>
      <c r="H604" s="66"/>
      <c r="I604" s="66"/>
      <c r="J604" s="66"/>
      <c r="K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row>
    <row r="605" spans="1:44" ht="12.75">
      <c r="A605" s="66"/>
      <c r="B605" s="66"/>
      <c r="C605" s="66"/>
      <c r="D605" s="66"/>
      <c r="E605" s="66"/>
      <c r="F605" s="66"/>
      <c r="G605" s="66"/>
      <c r="H605" s="66"/>
      <c r="I605" s="66"/>
      <c r="J605" s="66"/>
      <c r="K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row>
    <row r="606" spans="1:44" ht="12.75">
      <c r="A606" s="66"/>
      <c r="B606" s="66"/>
      <c r="C606" s="66"/>
      <c r="D606" s="66"/>
      <c r="E606" s="66"/>
      <c r="F606" s="66"/>
      <c r="G606" s="66"/>
      <c r="H606" s="66"/>
      <c r="I606" s="66"/>
      <c r="J606" s="66"/>
      <c r="K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row>
    <row r="607" spans="1:44" ht="12.75">
      <c r="A607" s="66"/>
      <c r="B607" s="66"/>
      <c r="C607" s="66"/>
      <c r="D607" s="66"/>
      <c r="E607" s="66"/>
      <c r="F607" s="66"/>
      <c r="G607" s="66"/>
      <c r="H607" s="66"/>
      <c r="I607" s="66"/>
      <c r="J607" s="66"/>
      <c r="K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row>
    <row r="608" spans="1:44" ht="12.75">
      <c r="A608" s="66"/>
      <c r="B608" s="66"/>
      <c r="C608" s="66"/>
      <c r="D608" s="66"/>
      <c r="E608" s="66"/>
      <c r="F608" s="66"/>
      <c r="G608" s="66"/>
      <c r="H608" s="66"/>
      <c r="I608" s="66"/>
      <c r="J608" s="66"/>
      <c r="K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row>
    <row r="609" spans="1:44" ht="12.75">
      <c r="A609" s="66"/>
      <c r="B609" s="66"/>
      <c r="C609" s="66"/>
      <c r="D609" s="66"/>
      <c r="E609" s="66"/>
      <c r="F609" s="66"/>
      <c r="G609" s="66"/>
      <c r="H609" s="66"/>
      <c r="I609" s="66"/>
      <c r="J609" s="66"/>
      <c r="K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row>
    <row r="610" spans="1:44" ht="12.75">
      <c r="A610" s="66"/>
      <c r="B610" s="66"/>
      <c r="C610" s="66"/>
      <c r="D610" s="66"/>
      <c r="E610" s="66"/>
      <c r="F610" s="66"/>
      <c r="G610" s="66"/>
      <c r="H610" s="66"/>
      <c r="I610" s="66"/>
      <c r="J610" s="66"/>
      <c r="K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row>
    <row r="611" spans="1:44" ht="12.75">
      <c r="A611" s="66"/>
      <c r="B611" s="66"/>
      <c r="C611" s="66"/>
      <c r="D611" s="66"/>
      <c r="E611" s="66"/>
      <c r="F611" s="66"/>
      <c r="G611" s="66"/>
      <c r="H611" s="66"/>
      <c r="I611" s="66"/>
      <c r="J611" s="66"/>
      <c r="K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row>
    <row r="612" spans="1:44" ht="12.75">
      <c r="A612" s="66"/>
      <c r="B612" s="66"/>
      <c r="C612" s="66"/>
      <c r="D612" s="66"/>
      <c r="E612" s="66"/>
      <c r="F612" s="66"/>
      <c r="G612" s="66"/>
      <c r="H612" s="66"/>
      <c r="I612" s="66"/>
      <c r="J612" s="66"/>
      <c r="K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row>
    <row r="613" spans="1:44" ht="12.75">
      <c r="A613" s="66"/>
      <c r="B613" s="66"/>
      <c r="C613" s="66"/>
      <c r="D613" s="66"/>
      <c r="E613" s="66"/>
      <c r="F613" s="66"/>
      <c r="G613" s="66"/>
      <c r="H613" s="66"/>
      <c r="I613" s="66"/>
      <c r="J613" s="66"/>
      <c r="K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row>
    <row r="614" spans="1:44" ht="12.75">
      <c r="A614" s="66"/>
      <c r="B614" s="66"/>
      <c r="C614" s="66"/>
      <c r="D614" s="66"/>
      <c r="E614" s="66"/>
      <c r="F614" s="66"/>
      <c r="G614" s="66"/>
      <c r="H614" s="66"/>
      <c r="I614" s="66"/>
      <c r="J614" s="66"/>
      <c r="K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row>
    <row r="615" spans="1:44" ht="12.75">
      <c r="A615" s="66"/>
      <c r="B615" s="66"/>
      <c r="C615" s="66"/>
      <c r="D615" s="66"/>
      <c r="E615" s="66"/>
      <c r="F615" s="66"/>
      <c r="G615" s="66"/>
      <c r="H615" s="66"/>
      <c r="I615" s="66"/>
      <c r="J615" s="66"/>
      <c r="K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row>
    <row r="616" spans="1:44" ht="12.75">
      <c r="A616" s="66"/>
      <c r="B616" s="66"/>
      <c r="C616" s="66"/>
      <c r="D616" s="66"/>
      <c r="E616" s="66"/>
      <c r="F616" s="66"/>
      <c r="G616" s="66"/>
      <c r="H616" s="66"/>
      <c r="I616" s="66"/>
      <c r="J616" s="66"/>
      <c r="K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row>
    <row r="617" spans="1:44" ht="12.75">
      <c r="A617" s="66"/>
      <c r="B617" s="66"/>
      <c r="C617" s="66"/>
      <c r="D617" s="66"/>
      <c r="E617" s="66"/>
      <c r="F617" s="66"/>
      <c r="G617" s="66"/>
      <c r="H617" s="66"/>
      <c r="I617" s="66"/>
      <c r="J617" s="66"/>
      <c r="K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row>
    <row r="618" spans="1:44" ht="12.75">
      <c r="A618" s="66"/>
      <c r="B618" s="66"/>
      <c r="C618" s="66"/>
      <c r="D618" s="66"/>
      <c r="E618" s="66"/>
      <c r="F618" s="66"/>
      <c r="G618" s="66"/>
      <c r="H618" s="66"/>
      <c r="I618" s="66"/>
      <c r="J618" s="66"/>
      <c r="K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row>
    <row r="619" spans="1:44" ht="12.75">
      <c r="A619" s="66"/>
      <c r="B619" s="66"/>
      <c r="C619" s="66"/>
      <c r="D619" s="66"/>
      <c r="E619" s="66"/>
      <c r="F619" s="66"/>
      <c r="G619" s="66"/>
      <c r="H619" s="66"/>
      <c r="I619" s="66"/>
      <c r="J619" s="66"/>
      <c r="K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row>
    <row r="620" spans="1:44" ht="12.75">
      <c r="A620" s="66"/>
      <c r="B620" s="66"/>
      <c r="C620" s="66"/>
      <c r="D620" s="66"/>
      <c r="E620" s="66"/>
      <c r="F620" s="66"/>
      <c r="G620" s="66"/>
      <c r="H620" s="66"/>
      <c r="I620" s="66"/>
      <c r="J620" s="66"/>
      <c r="K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row>
    <row r="621" spans="1:44" ht="12.75">
      <c r="A621" s="66"/>
      <c r="B621" s="66"/>
      <c r="C621" s="66"/>
      <c r="D621" s="66"/>
      <c r="E621" s="66"/>
      <c r="F621" s="66"/>
      <c r="G621" s="66"/>
      <c r="H621" s="66"/>
      <c r="I621" s="66"/>
      <c r="J621" s="66"/>
      <c r="K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row>
    <row r="622" spans="1:44" ht="12.75">
      <c r="A622" s="66"/>
      <c r="B622" s="66"/>
      <c r="C622" s="66"/>
      <c r="D622" s="66"/>
      <c r="E622" s="66"/>
      <c r="F622" s="66"/>
      <c r="G622" s="66"/>
      <c r="H622" s="66"/>
      <c r="I622" s="66"/>
      <c r="J622" s="66"/>
      <c r="K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row>
    <row r="623" spans="1:44" ht="12.75">
      <c r="A623" s="66"/>
      <c r="B623" s="66"/>
      <c r="C623" s="66"/>
      <c r="D623" s="66"/>
      <c r="E623" s="66"/>
      <c r="F623" s="66"/>
      <c r="G623" s="66"/>
      <c r="H623" s="66"/>
      <c r="I623" s="66"/>
      <c r="J623" s="66"/>
      <c r="K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row>
    <row r="624" spans="1:44" ht="12.75">
      <c r="A624" s="66"/>
      <c r="B624" s="66"/>
      <c r="C624" s="66"/>
      <c r="D624" s="66"/>
      <c r="E624" s="66"/>
      <c r="F624" s="66"/>
      <c r="G624" s="66"/>
      <c r="H624" s="66"/>
      <c r="I624" s="66"/>
      <c r="J624" s="66"/>
      <c r="K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row>
    <row r="625" spans="1:44" ht="12.75">
      <c r="A625" s="66"/>
      <c r="B625" s="66"/>
      <c r="C625" s="66"/>
      <c r="D625" s="66"/>
      <c r="E625" s="66"/>
      <c r="F625" s="66"/>
      <c r="G625" s="66"/>
      <c r="H625" s="66"/>
      <c r="I625" s="66"/>
      <c r="J625" s="66"/>
      <c r="K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row>
    <row r="626" spans="1:44" ht="12.75">
      <c r="A626" s="66"/>
      <c r="B626" s="66"/>
      <c r="C626" s="66"/>
      <c r="D626" s="66"/>
      <c r="E626" s="66"/>
      <c r="F626" s="66"/>
      <c r="G626" s="66"/>
      <c r="H626" s="66"/>
      <c r="I626" s="66"/>
      <c r="J626" s="66"/>
      <c r="K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row>
    <row r="627" spans="1:44" ht="12.75">
      <c r="A627" s="66"/>
      <c r="B627" s="66"/>
      <c r="C627" s="66"/>
      <c r="D627" s="66"/>
      <c r="E627" s="66"/>
      <c r="F627" s="66"/>
      <c r="G627" s="66"/>
      <c r="H627" s="66"/>
      <c r="I627" s="66"/>
      <c r="J627" s="66"/>
      <c r="K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row>
    <row r="628" spans="1:44" ht="12.75">
      <c r="A628" s="66"/>
      <c r="B628" s="66"/>
      <c r="C628" s="66"/>
      <c r="D628" s="66"/>
      <c r="E628" s="66"/>
      <c r="F628" s="66"/>
      <c r="G628" s="66"/>
      <c r="H628" s="66"/>
      <c r="I628" s="66"/>
      <c r="J628" s="66"/>
      <c r="K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row>
    <row r="629" spans="1:44" ht="12.75">
      <c r="A629" s="66"/>
      <c r="B629" s="66"/>
      <c r="C629" s="66"/>
      <c r="D629" s="66"/>
      <c r="E629" s="66"/>
      <c r="F629" s="66"/>
      <c r="G629" s="66"/>
      <c r="H629" s="66"/>
      <c r="I629" s="66"/>
      <c r="J629" s="66"/>
      <c r="K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row>
    <row r="630" spans="1:44" ht="12.75">
      <c r="A630" s="66"/>
      <c r="B630" s="66"/>
      <c r="C630" s="66"/>
      <c r="D630" s="66"/>
      <c r="E630" s="66"/>
      <c r="F630" s="66"/>
      <c r="G630" s="66"/>
      <c r="H630" s="66"/>
      <c r="I630" s="66"/>
      <c r="J630" s="66"/>
      <c r="K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row>
    <row r="631" spans="1:44" ht="12.75">
      <c r="A631" s="66"/>
      <c r="B631" s="66"/>
      <c r="C631" s="66"/>
      <c r="D631" s="66"/>
      <c r="E631" s="66"/>
      <c r="F631" s="66"/>
      <c r="G631" s="66"/>
      <c r="H631" s="66"/>
      <c r="I631" s="66"/>
      <c r="J631" s="66"/>
      <c r="K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row>
    <row r="632" spans="1:44" ht="12.75">
      <c r="A632" s="66"/>
      <c r="B632" s="66"/>
      <c r="C632" s="66"/>
      <c r="D632" s="66"/>
      <c r="E632" s="66"/>
      <c r="F632" s="66"/>
      <c r="G632" s="66"/>
      <c r="H632" s="66"/>
      <c r="I632" s="66"/>
      <c r="J632" s="66"/>
      <c r="K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row>
    <row r="633" spans="1:44" ht="12.75">
      <c r="A633" s="66"/>
      <c r="B633" s="66"/>
      <c r="C633" s="66"/>
      <c r="D633" s="66"/>
      <c r="E633" s="66"/>
      <c r="F633" s="66"/>
      <c r="G633" s="66"/>
      <c r="H633" s="66"/>
      <c r="I633" s="66"/>
      <c r="J633" s="66"/>
      <c r="K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row>
    <row r="634" spans="1:44" ht="12.75">
      <c r="A634" s="66"/>
      <c r="B634" s="66"/>
      <c r="C634" s="66"/>
      <c r="D634" s="66"/>
      <c r="E634" s="66"/>
      <c r="F634" s="66"/>
      <c r="G634" s="66"/>
      <c r="H634" s="66"/>
      <c r="I634" s="66"/>
      <c r="J634" s="66"/>
      <c r="K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row>
    <row r="635" spans="1:44" ht="12.75">
      <c r="A635" s="66"/>
      <c r="B635" s="66"/>
      <c r="C635" s="66"/>
      <c r="D635" s="66"/>
      <c r="E635" s="66"/>
      <c r="F635" s="66"/>
      <c r="G635" s="66"/>
      <c r="H635" s="66"/>
      <c r="I635" s="66"/>
      <c r="J635" s="66"/>
      <c r="K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row>
    <row r="636" spans="1:44" ht="12.75">
      <c r="A636" s="66"/>
      <c r="B636" s="66"/>
      <c r="C636" s="66"/>
      <c r="D636" s="66"/>
      <c r="E636" s="66"/>
      <c r="F636" s="66"/>
      <c r="G636" s="66"/>
      <c r="H636" s="66"/>
      <c r="I636" s="66"/>
      <c r="J636" s="66"/>
      <c r="K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row>
    <row r="637" spans="1:44" ht="12.75">
      <c r="A637" s="66"/>
      <c r="B637" s="66"/>
      <c r="C637" s="66"/>
      <c r="D637" s="66"/>
      <c r="E637" s="66"/>
      <c r="F637" s="66"/>
      <c r="G637" s="66"/>
      <c r="H637" s="66"/>
      <c r="I637" s="66"/>
      <c r="J637" s="66"/>
      <c r="K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row>
    <row r="638" spans="1:44" ht="12.75">
      <c r="A638" s="66"/>
      <c r="B638" s="66"/>
      <c r="C638" s="66"/>
      <c r="D638" s="66"/>
      <c r="E638" s="66"/>
      <c r="F638" s="66"/>
      <c r="G638" s="66"/>
      <c r="H638" s="66"/>
      <c r="I638" s="66"/>
      <c r="J638" s="66"/>
      <c r="K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row>
    <row r="639" spans="1:44" ht="12.75">
      <c r="A639" s="66"/>
      <c r="B639" s="66"/>
      <c r="C639" s="66"/>
      <c r="D639" s="66"/>
      <c r="E639" s="66"/>
      <c r="F639" s="66"/>
      <c r="G639" s="66"/>
      <c r="H639" s="66"/>
      <c r="I639" s="66"/>
      <c r="J639" s="66"/>
      <c r="K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row>
    <row r="640" spans="1:44" ht="12.75">
      <c r="A640" s="66"/>
      <c r="B640" s="66"/>
      <c r="C640" s="66"/>
      <c r="D640" s="66"/>
      <c r="E640" s="66"/>
      <c r="F640" s="66"/>
      <c r="G640" s="66"/>
      <c r="H640" s="66"/>
      <c r="I640" s="66"/>
      <c r="J640" s="66"/>
      <c r="K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row>
    <row r="641" spans="1:44" ht="12.75">
      <c r="A641" s="66"/>
      <c r="B641" s="66"/>
      <c r="C641" s="66"/>
      <c r="D641" s="66"/>
      <c r="E641" s="66"/>
      <c r="F641" s="66"/>
      <c r="G641" s="66"/>
      <c r="H641" s="66"/>
      <c r="I641" s="66"/>
      <c r="J641" s="66"/>
      <c r="K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row>
    <row r="642" spans="1:44" ht="12.75">
      <c r="A642" s="66"/>
      <c r="B642" s="66"/>
      <c r="C642" s="66"/>
      <c r="D642" s="66"/>
      <c r="E642" s="66"/>
      <c r="F642" s="66"/>
      <c r="G642" s="66"/>
      <c r="H642" s="66"/>
      <c r="I642" s="66"/>
      <c r="J642" s="66"/>
      <c r="K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row>
    <row r="643" spans="1:44" ht="12.75">
      <c r="A643" s="66"/>
      <c r="B643" s="66"/>
      <c r="C643" s="66"/>
      <c r="D643" s="66"/>
      <c r="E643" s="66"/>
      <c r="F643" s="66"/>
      <c r="G643" s="66"/>
      <c r="H643" s="66"/>
      <c r="I643" s="66"/>
      <c r="J643" s="66"/>
      <c r="K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row>
    <row r="644" spans="1:44" ht="12.75">
      <c r="A644" s="66"/>
      <c r="B644" s="66"/>
      <c r="C644" s="66"/>
      <c r="D644" s="66"/>
      <c r="E644" s="66"/>
      <c r="F644" s="66"/>
      <c r="G644" s="66"/>
      <c r="H644" s="66"/>
      <c r="I644" s="66"/>
      <c r="J644" s="66"/>
      <c r="K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row>
    <row r="645" spans="1:44" ht="12.75">
      <c r="A645" s="66"/>
      <c r="B645" s="66"/>
      <c r="C645" s="66"/>
      <c r="D645" s="66"/>
      <c r="E645" s="66"/>
      <c r="F645" s="66"/>
      <c r="G645" s="66"/>
      <c r="H645" s="66"/>
      <c r="I645" s="66"/>
      <c r="J645" s="66"/>
      <c r="K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row>
    <row r="646" spans="1:44" ht="12.75">
      <c r="A646" s="66"/>
      <c r="B646" s="66"/>
      <c r="C646" s="66"/>
      <c r="D646" s="66"/>
      <c r="E646" s="66"/>
      <c r="F646" s="66"/>
      <c r="G646" s="66"/>
      <c r="H646" s="66"/>
      <c r="I646" s="66"/>
      <c r="J646" s="66"/>
      <c r="K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row>
    <row r="647" spans="1:44" ht="12.75">
      <c r="A647" s="66"/>
      <c r="B647" s="66"/>
      <c r="C647" s="66"/>
      <c r="D647" s="66"/>
      <c r="E647" s="66"/>
      <c r="F647" s="66"/>
      <c r="G647" s="66"/>
      <c r="H647" s="66"/>
      <c r="I647" s="66"/>
      <c r="J647" s="66"/>
      <c r="K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row>
    <row r="648" spans="1:44" ht="12.75">
      <c r="A648" s="66"/>
      <c r="B648" s="66"/>
      <c r="C648" s="66"/>
      <c r="D648" s="66"/>
      <c r="E648" s="66"/>
      <c r="F648" s="66"/>
      <c r="G648" s="66"/>
      <c r="H648" s="66"/>
      <c r="I648" s="66"/>
      <c r="J648" s="66"/>
      <c r="K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row>
    <row r="649" spans="1:44" ht="12.75">
      <c r="A649" s="66"/>
      <c r="B649" s="66"/>
      <c r="C649" s="66"/>
      <c r="D649" s="66"/>
      <c r="E649" s="66"/>
      <c r="F649" s="66"/>
      <c r="G649" s="66"/>
      <c r="H649" s="66"/>
      <c r="I649" s="66"/>
      <c r="J649" s="66"/>
      <c r="K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row>
    <row r="650" spans="1:44" ht="12.75">
      <c r="A650" s="66"/>
      <c r="B650" s="66"/>
      <c r="C650" s="66"/>
      <c r="D650" s="66"/>
      <c r="E650" s="66"/>
      <c r="F650" s="66"/>
      <c r="G650" s="66"/>
      <c r="H650" s="66"/>
      <c r="I650" s="66"/>
      <c r="J650" s="66"/>
      <c r="K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row>
    <row r="651" spans="1:44" ht="12.75">
      <c r="A651" s="66"/>
      <c r="B651" s="66"/>
      <c r="C651" s="66"/>
      <c r="D651" s="66"/>
      <c r="E651" s="66"/>
      <c r="F651" s="66"/>
      <c r="G651" s="66"/>
      <c r="H651" s="66"/>
      <c r="I651" s="66"/>
      <c r="J651" s="66"/>
      <c r="K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row>
    <row r="652" spans="1:44" ht="12.75">
      <c r="A652" s="66"/>
      <c r="B652" s="66"/>
      <c r="C652" s="66"/>
      <c r="D652" s="66"/>
      <c r="E652" s="66"/>
      <c r="F652" s="66"/>
      <c r="G652" s="66"/>
      <c r="H652" s="66"/>
      <c r="I652" s="66"/>
      <c r="J652" s="66"/>
      <c r="K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row>
    <row r="653" spans="1:44" ht="12.75">
      <c r="A653" s="66"/>
      <c r="B653" s="66"/>
      <c r="C653" s="66"/>
      <c r="D653" s="66"/>
      <c r="E653" s="66"/>
      <c r="F653" s="66"/>
      <c r="G653" s="66"/>
      <c r="H653" s="66"/>
      <c r="I653" s="66"/>
      <c r="J653" s="66"/>
      <c r="K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row>
    <row r="654" spans="1:44" ht="12.75">
      <c r="A654" s="66"/>
      <c r="B654" s="66"/>
      <c r="C654" s="66"/>
      <c r="D654" s="66"/>
      <c r="E654" s="66"/>
      <c r="F654" s="66"/>
      <c r="G654" s="66"/>
      <c r="H654" s="66"/>
      <c r="I654" s="66"/>
      <c r="J654" s="66"/>
      <c r="K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row>
    <row r="655" spans="1:44" ht="12.75">
      <c r="A655" s="66"/>
      <c r="B655" s="66"/>
      <c r="C655" s="66"/>
      <c r="D655" s="66"/>
      <c r="E655" s="66"/>
      <c r="F655" s="66"/>
      <c r="G655" s="66"/>
      <c r="H655" s="66"/>
      <c r="I655" s="66"/>
      <c r="J655" s="66"/>
      <c r="K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row>
    <row r="656" spans="1:44" ht="12.75">
      <c r="A656" s="66"/>
      <c r="B656" s="66"/>
      <c r="C656" s="66"/>
      <c r="D656" s="66"/>
      <c r="E656" s="66"/>
      <c r="F656" s="66"/>
      <c r="G656" s="66"/>
      <c r="H656" s="66"/>
      <c r="I656" s="66"/>
      <c r="J656" s="66"/>
      <c r="K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row>
    <row r="657" spans="1:44" ht="12.75">
      <c r="A657" s="66"/>
      <c r="B657" s="66"/>
      <c r="C657" s="66"/>
      <c r="D657" s="66"/>
      <c r="E657" s="66"/>
      <c r="F657" s="66"/>
      <c r="G657" s="66"/>
      <c r="H657" s="66"/>
      <c r="I657" s="66"/>
      <c r="J657" s="66"/>
      <c r="K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row>
    <row r="658" spans="1:44" ht="12.75">
      <c r="A658" s="66"/>
      <c r="B658" s="66"/>
      <c r="C658" s="66"/>
      <c r="D658" s="66"/>
      <c r="E658" s="66"/>
      <c r="F658" s="66"/>
      <c r="G658" s="66"/>
      <c r="H658" s="66"/>
      <c r="I658" s="66"/>
      <c r="J658" s="66"/>
      <c r="K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row>
    <row r="659" spans="1:44" ht="12.75">
      <c r="A659" s="66"/>
      <c r="B659" s="66"/>
      <c r="C659" s="66"/>
      <c r="D659" s="66"/>
      <c r="E659" s="66"/>
      <c r="F659" s="66"/>
      <c r="G659" s="66"/>
      <c r="H659" s="66"/>
      <c r="I659" s="66"/>
      <c r="J659" s="66"/>
      <c r="K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row>
    <row r="660" spans="1:44" ht="12.75">
      <c r="A660" s="66"/>
      <c r="B660" s="66"/>
      <c r="C660" s="66"/>
      <c r="D660" s="66"/>
      <c r="E660" s="66"/>
      <c r="F660" s="66"/>
      <c r="G660" s="66"/>
      <c r="H660" s="66"/>
      <c r="I660" s="66"/>
      <c r="J660" s="66"/>
      <c r="K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row>
    <row r="661" spans="1:44" ht="12.75">
      <c r="A661" s="66"/>
      <c r="B661" s="66"/>
      <c r="C661" s="66"/>
      <c r="D661" s="66"/>
      <c r="E661" s="66"/>
      <c r="F661" s="66"/>
      <c r="G661" s="66"/>
      <c r="H661" s="66"/>
      <c r="I661" s="66"/>
      <c r="J661" s="66"/>
      <c r="K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row>
    <row r="662" spans="1:44" ht="12.75">
      <c r="A662" s="66"/>
      <c r="B662" s="66"/>
      <c r="C662" s="66"/>
      <c r="D662" s="66"/>
      <c r="E662" s="66"/>
      <c r="F662" s="66"/>
      <c r="G662" s="66"/>
      <c r="H662" s="66"/>
      <c r="I662" s="66"/>
      <c r="J662" s="66"/>
      <c r="K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row>
    <row r="663" spans="1:44" ht="12.75">
      <c r="A663" s="66"/>
      <c r="B663" s="66"/>
      <c r="C663" s="66"/>
      <c r="D663" s="66"/>
      <c r="E663" s="66"/>
      <c r="F663" s="66"/>
      <c r="G663" s="66"/>
      <c r="H663" s="66"/>
      <c r="I663" s="66"/>
      <c r="J663" s="66"/>
      <c r="K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row>
    <row r="664" spans="1:44" ht="12.75">
      <c r="A664" s="66"/>
      <c r="B664" s="66"/>
      <c r="C664" s="66"/>
      <c r="D664" s="66"/>
      <c r="E664" s="66"/>
      <c r="F664" s="66"/>
      <c r="G664" s="66"/>
      <c r="H664" s="66"/>
      <c r="I664" s="66"/>
      <c r="J664" s="66"/>
      <c r="K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row>
    <row r="665" spans="1:44" ht="12.75">
      <c r="A665" s="66"/>
      <c r="B665" s="66"/>
      <c r="C665" s="66"/>
      <c r="D665" s="66"/>
      <c r="E665" s="66"/>
      <c r="F665" s="66"/>
      <c r="G665" s="66"/>
      <c r="H665" s="66"/>
      <c r="I665" s="66"/>
      <c r="J665" s="66"/>
      <c r="K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row>
    <row r="666" spans="1:44" ht="12.75">
      <c r="A666" s="66"/>
      <c r="B666" s="66"/>
      <c r="C666" s="66"/>
      <c r="D666" s="66"/>
      <c r="E666" s="66"/>
      <c r="F666" s="66"/>
      <c r="G666" s="66"/>
      <c r="H666" s="66"/>
      <c r="I666" s="66"/>
      <c r="J666" s="66"/>
      <c r="K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row>
    <row r="667" spans="1:44" ht="12.75">
      <c r="A667" s="66"/>
      <c r="B667" s="66"/>
      <c r="C667" s="66"/>
      <c r="D667" s="66"/>
      <c r="E667" s="66"/>
      <c r="F667" s="66"/>
      <c r="G667" s="66"/>
      <c r="H667" s="66"/>
      <c r="I667" s="66"/>
      <c r="J667" s="66"/>
      <c r="K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row>
    <row r="668" spans="1:44" ht="12.75">
      <c r="A668" s="66"/>
      <c r="B668" s="66"/>
      <c r="C668" s="66"/>
      <c r="D668" s="66"/>
      <c r="E668" s="66"/>
      <c r="F668" s="66"/>
      <c r="G668" s="66"/>
      <c r="H668" s="66"/>
      <c r="I668" s="66"/>
      <c r="J668" s="66"/>
      <c r="K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row>
    <row r="669" spans="1:44" ht="12.75">
      <c r="A669" s="66"/>
      <c r="B669" s="66"/>
      <c r="C669" s="66"/>
      <c r="D669" s="66"/>
      <c r="E669" s="66"/>
      <c r="F669" s="66"/>
      <c r="G669" s="66"/>
      <c r="H669" s="66"/>
      <c r="I669" s="66"/>
      <c r="J669" s="66"/>
      <c r="K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row>
    <row r="670" spans="1:44" ht="12.75">
      <c r="A670" s="66"/>
      <c r="B670" s="66"/>
      <c r="C670" s="66"/>
      <c r="D670" s="66"/>
      <c r="E670" s="66"/>
      <c r="F670" s="66"/>
      <c r="G670" s="66"/>
      <c r="H670" s="66"/>
      <c r="I670" s="66"/>
      <c r="J670" s="66"/>
      <c r="K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row>
    <row r="671" spans="1:44" ht="12.75">
      <c r="A671" s="66"/>
      <c r="B671" s="66"/>
      <c r="C671" s="66"/>
      <c r="D671" s="66"/>
      <c r="E671" s="66"/>
      <c r="F671" s="66"/>
      <c r="G671" s="66"/>
      <c r="H671" s="66"/>
      <c r="I671" s="66"/>
      <c r="J671" s="66"/>
      <c r="K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row>
    <row r="672" spans="1:44" ht="12.75">
      <c r="A672" s="66"/>
      <c r="B672" s="66"/>
      <c r="C672" s="66"/>
      <c r="D672" s="66"/>
      <c r="E672" s="66"/>
      <c r="F672" s="66"/>
      <c r="G672" s="66"/>
      <c r="H672" s="66"/>
      <c r="I672" s="66"/>
      <c r="J672" s="66"/>
      <c r="K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row>
    <row r="673" spans="1:44" ht="12.75">
      <c r="A673" s="66"/>
      <c r="B673" s="66"/>
      <c r="C673" s="66"/>
      <c r="D673" s="66"/>
      <c r="E673" s="66"/>
      <c r="F673" s="66"/>
      <c r="G673" s="66"/>
      <c r="H673" s="66"/>
      <c r="I673" s="66"/>
      <c r="J673" s="66"/>
      <c r="K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row>
    <row r="674" spans="1:44" ht="12.75">
      <c r="A674" s="66"/>
      <c r="B674" s="66"/>
      <c r="C674" s="66"/>
      <c r="D674" s="66"/>
      <c r="E674" s="66"/>
      <c r="F674" s="66"/>
      <c r="G674" s="66"/>
      <c r="H674" s="66"/>
      <c r="I674" s="66"/>
      <c r="J674" s="66"/>
      <c r="K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row>
    <row r="675" spans="1:44" ht="12.75">
      <c r="A675" s="66"/>
      <c r="B675" s="66"/>
      <c r="C675" s="66"/>
      <c r="D675" s="66"/>
      <c r="E675" s="66"/>
      <c r="F675" s="66"/>
      <c r="G675" s="66"/>
      <c r="H675" s="66"/>
      <c r="I675" s="66"/>
      <c r="J675" s="66"/>
      <c r="K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row>
    <row r="676" spans="1:44" ht="12.75">
      <c r="A676" s="66"/>
      <c r="B676" s="66"/>
      <c r="C676" s="66"/>
      <c r="D676" s="66"/>
      <c r="E676" s="66"/>
      <c r="F676" s="66"/>
      <c r="G676" s="66"/>
      <c r="H676" s="66"/>
      <c r="I676" s="66"/>
      <c r="J676" s="66"/>
      <c r="K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row>
    <row r="677" spans="1:44" ht="12.75">
      <c r="A677" s="66"/>
      <c r="B677" s="66"/>
      <c r="C677" s="66"/>
      <c r="D677" s="66"/>
      <c r="E677" s="66"/>
      <c r="F677" s="66"/>
      <c r="G677" s="66"/>
      <c r="H677" s="66"/>
      <c r="I677" s="66"/>
      <c r="J677" s="66"/>
      <c r="K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row>
    <row r="678" spans="1:44" ht="12.75">
      <c r="A678" s="66"/>
      <c r="B678" s="66"/>
      <c r="C678" s="66"/>
      <c r="D678" s="66"/>
      <c r="E678" s="66"/>
      <c r="F678" s="66"/>
      <c r="G678" s="66"/>
      <c r="H678" s="66"/>
      <c r="I678" s="66"/>
      <c r="J678" s="66"/>
      <c r="K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row>
    <row r="679" spans="1:44" ht="12.75">
      <c r="A679" s="66"/>
      <c r="B679" s="66"/>
      <c r="C679" s="66"/>
      <c r="D679" s="66"/>
      <c r="E679" s="66"/>
      <c r="F679" s="66"/>
      <c r="G679" s="66"/>
      <c r="H679" s="66"/>
      <c r="I679" s="66"/>
      <c r="J679" s="66"/>
      <c r="K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row>
    <row r="680" spans="1:44" ht="12.75">
      <c r="A680" s="66"/>
      <c r="B680" s="66"/>
      <c r="C680" s="66"/>
      <c r="D680" s="66"/>
      <c r="E680" s="66"/>
      <c r="F680" s="66"/>
      <c r="G680" s="66"/>
      <c r="H680" s="66"/>
      <c r="I680" s="66"/>
      <c r="J680" s="66"/>
      <c r="K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row>
    <row r="681" spans="1:44" ht="12.75">
      <c r="A681" s="66"/>
      <c r="B681" s="66"/>
      <c r="C681" s="66"/>
      <c r="D681" s="66"/>
      <c r="E681" s="66"/>
      <c r="F681" s="66"/>
      <c r="G681" s="66"/>
      <c r="H681" s="66"/>
      <c r="I681" s="66"/>
      <c r="J681" s="66"/>
      <c r="K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row>
    <row r="682" spans="1:44" ht="12.75">
      <c r="A682" s="66"/>
      <c r="B682" s="66"/>
      <c r="C682" s="66"/>
      <c r="D682" s="66"/>
      <c r="E682" s="66"/>
      <c r="F682" s="66"/>
      <c r="G682" s="66"/>
      <c r="H682" s="66"/>
      <c r="I682" s="66"/>
      <c r="J682" s="66"/>
      <c r="K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row>
    <row r="683" spans="1:44" ht="12.75">
      <c r="A683" s="66"/>
      <c r="B683" s="66"/>
      <c r="C683" s="66"/>
      <c r="D683" s="66"/>
      <c r="E683" s="66"/>
      <c r="F683" s="66"/>
      <c r="G683" s="66"/>
      <c r="H683" s="66"/>
      <c r="I683" s="66"/>
      <c r="J683" s="66"/>
      <c r="K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row>
    <row r="684" spans="1:44" ht="12.75">
      <c r="A684" s="66"/>
      <c r="B684" s="66"/>
      <c r="C684" s="66"/>
      <c r="D684" s="66"/>
      <c r="E684" s="66"/>
      <c r="F684" s="66"/>
      <c r="G684" s="66"/>
      <c r="H684" s="66"/>
      <c r="I684" s="66"/>
      <c r="J684" s="66"/>
      <c r="K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row>
    <row r="685" spans="1:44" ht="12.75">
      <c r="A685" s="66"/>
      <c r="B685" s="66"/>
      <c r="C685" s="66"/>
      <c r="D685" s="66"/>
      <c r="E685" s="66"/>
      <c r="F685" s="66"/>
      <c r="G685" s="66"/>
      <c r="H685" s="66"/>
      <c r="I685" s="66"/>
      <c r="J685" s="66"/>
      <c r="K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row>
    <row r="686" spans="1:44" ht="12.75">
      <c r="A686" s="66"/>
      <c r="B686" s="66"/>
      <c r="C686" s="66"/>
      <c r="D686" s="66"/>
      <c r="E686" s="66"/>
      <c r="F686" s="66"/>
      <c r="G686" s="66"/>
      <c r="H686" s="66"/>
      <c r="I686" s="66"/>
      <c r="J686" s="66"/>
      <c r="K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row>
    <row r="687" spans="1:44" ht="12.75">
      <c r="A687" s="66"/>
      <c r="B687" s="66"/>
      <c r="C687" s="66"/>
      <c r="D687" s="66"/>
      <c r="E687" s="66"/>
      <c r="F687" s="66"/>
      <c r="G687" s="66"/>
      <c r="H687" s="66"/>
      <c r="I687" s="66"/>
      <c r="J687" s="66"/>
      <c r="K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row>
    <row r="688" spans="1:44" ht="12.75">
      <c r="A688" s="66"/>
      <c r="B688" s="66"/>
      <c r="C688" s="66"/>
      <c r="D688" s="66"/>
      <c r="E688" s="66"/>
      <c r="F688" s="66"/>
      <c r="G688" s="66"/>
      <c r="H688" s="66"/>
      <c r="I688" s="66"/>
      <c r="J688" s="66"/>
      <c r="K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row>
    <row r="689" spans="1:44" ht="12.75">
      <c r="A689" s="66"/>
      <c r="B689" s="66"/>
      <c r="C689" s="66"/>
      <c r="D689" s="66"/>
      <c r="E689" s="66"/>
      <c r="F689" s="66"/>
      <c r="G689" s="66"/>
      <c r="H689" s="66"/>
      <c r="I689" s="66"/>
      <c r="J689" s="66"/>
      <c r="K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row>
    <row r="690" spans="1:44" ht="12.75">
      <c r="A690" s="66"/>
      <c r="B690" s="66"/>
      <c r="C690" s="66"/>
      <c r="D690" s="66"/>
      <c r="E690" s="66"/>
      <c r="F690" s="66"/>
      <c r="G690" s="66"/>
      <c r="H690" s="66"/>
      <c r="I690" s="66"/>
      <c r="J690" s="66"/>
      <c r="K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row>
    <row r="691" spans="1:44" ht="12.75">
      <c r="A691" s="66"/>
      <c r="B691" s="66"/>
      <c r="C691" s="66"/>
      <c r="D691" s="66"/>
      <c r="E691" s="66"/>
      <c r="F691" s="66"/>
      <c r="G691" s="66"/>
      <c r="H691" s="66"/>
      <c r="I691" s="66"/>
      <c r="J691" s="66"/>
      <c r="K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row>
    <row r="692" spans="1:44" ht="12.75">
      <c r="A692" s="66"/>
      <c r="B692" s="66"/>
      <c r="C692" s="66"/>
      <c r="D692" s="66"/>
      <c r="E692" s="66"/>
      <c r="F692" s="66"/>
      <c r="G692" s="66"/>
      <c r="H692" s="66"/>
      <c r="I692" s="66"/>
      <c r="J692" s="66"/>
      <c r="K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row>
    <row r="693" spans="1:44" ht="12.75">
      <c r="A693" s="66"/>
      <c r="B693" s="66"/>
      <c r="C693" s="66"/>
      <c r="D693" s="66"/>
      <c r="E693" s="66"/>
      <c r="F693" s="66"/>
      <c r="G693" s="66"/>
      <c r="H693" s="66"/>
      <c r="I693" s="66"/>
      <c r="J693" s="66"/>
      <c r="K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row>
    <row r="694" spans="1:44" ht="12.75">
      <c r="A694" s="66"/>
      <c r="B694" s="66"/>
      <c r="C694" s="66"/>
      <c r="D694" s="66"/>
      <c r="E694" s="66"/>
      <c r="F694" s="66"/>
      <c r="G694" s="66"/>
      <c r="H694" s="66"/>
      <c r="I694" s="66"/>
      <c r="J694" s="66"/>
      <c r="K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row>
    <row r="695" spans="1:44" ht="12.75">
      <c r="A695" s="66"/>
      <c r="B695" s="66"/>
      <c r="C695" s="66"/>
      <c r="D695" s="66"/>
      <c r="E695" s="66"/>
      <c r="F695" s="66"/>
      <c r="G695" s="66"/>
      <c r="H695" s="66"/>
      <c r="I695" s="66"/>
      <c r="J695" s="66"/>
      <c r="K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row>
    <row r="696" spans="1:44" ht="12.75">
      <c r="A696" s="66"/>
      <c r="B696" s="66"/>
      <c r="C696" s="66"/>
      <c r="D696" s="66"/>
      <c r="E696" s="66"/>
      <c r="F696" s="66"/>
      <c r="G696" s="66"/>
      <c r="H696" s="66"/>
      <c r="I696" s="66"/>
      <c r="J696" s="66"/>
      <c r="K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row>
    <row r="697" spans="1:44" ht="12.75">
      <c r="A697" s="66"/>
      <c r="B697" s="66"/>
      <c r="C697" s="66"/>
      <c r="D697" s="66"/>
      <c r="E697" s="66"/>
      <c r="F697" s="66"/>
      <c r="G697" s="66"/>
      <c r="H697" s="66"/>
      <c r="I697" s="66"/>
      <c r="J697" s="66"/>
      <c r="K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row>
    <row r="698" spans="1:44" ht="12.75">
      <c r="A698" s="66"/>
      <c r="B698" s="66"/>
      <c r="C698" s="66"/>
      <c r="D698" s="66"/>
      <c r="E698" s="66"/>
      <c r="F698" s="66"/>
      <c r="G698" s="66"/>
      <c r="H698" s="66"/>
      <c r="I698" s="66"/>
      <c r="J698" s="66"/>
      <c r="K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row>
    <row r="699" spans="1:44" ht="12.75">
      <c r="A699" s="66"/>
      <c r="B699" s="66"/>
      <c r="C699" s="66"/>
      <c r="D699" s="66"/>
      <c r="E699" s="66"/>
      <c r="F699" s="66"/>
      <c r="G699" s="66"/>
      <c r="H699" s="66"/>
      <c r="I699" s="66"/>
      <c r="J699" s="66"/>
      <c r="K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row>
    <row r="700" spans="1:44" ht="12.75">
      <c r="A700" s="66"/>
      <c r="B700" s="66"/>
      <c r="C700" s="66"/>
      <c r="D700" s="66"/>
      <c r="E700" s="66"/>
      <c r="F700" s="66"/>
      <c r="G700" s="66"/>
      <c r="H700" s="66"/>
      <c r="I700" s="66"/>
      <c r="J700" s="66"/>
      <c r="K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row>
    <row r="701" spans="1:44" ht="12.75">
      <c r="A701" s="66"/>
      <c r="B701" s="66"/>
      <c r="C701" s="66"/>
      <c r="D701" s="66"/>
      <c r="E701" s="66"/>
      <c r="F701" s="66"/>
      <c r="G701" s="66"/>
      <c r="H701" s="66"/>
      <c r="I701" s="66"/>
      <c r="J701" s="66"/>
      <c r="K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row>
    <row r="702" spans="1:44" ht="12.75">
      <c r="A702" s="66"/>
      <c r="B702" s="66"/>
      <c r="C702" s="66"/>
      <c r="D702" s="66"/>
      <c r="E702" s="66"/>
      <c r="F702" s="66"/>
      <c r="G702" s="66"/>
      <c r="H702" s="66"/>
      <c r="I702" s="66"/>
      <c r="J702" s="66"/>
      <c r="K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row>
    <row r="703" spans="1:44" ht="12.75">
      <c r="A703" s="66"/>
      <c r="B703" s="66"/>
      <c r="C703" s="66"/>
      <c r="D703" s="66"/>
      <c r="E703" s="66"/>
      <c r="F703" s="66"/>
      <c r="G703" s="66"/>
      <c r="H703" s="66"/>
      <c r="I703" s="66"/>
      <c r="J703" s="66"/>
      <c r="K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row>
    <row r="704" spans="1:44" ht="12.75">
      <c r="A704" s="66"/>
      <c r="B704" s="66"/>
      <c r="C704" s="66"/>
      <c r="D704" s="66"/>
      <c r="E704" s="66"/>
      <c r="F704" s="66"/>
      <c r="G704" s="66"/>
      <c r="H704" s="66"/>
      <c r="I704" s="66"/>
      <c r="J704" s="66"/>
      <c r="K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row>
    <row r="705" spans="1:44" ht="12.75">
      <c r="A705" s="66"/>
      <c r="B705" s="66"/>
      <c r="C705" s="66"/>
      <c r="D705" s="66"/>
      <c r="E705" s="66"/>
      <c r="F705" s="66"/>
      <c r="G705" s="66"/>
      <c r="H705" s="66"/>
      <c r="I705" s="66"/>
      <c r="J705" s="66"/>
      <c r="K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row>
    <row r="706" spans="1:44" ht="12.75">
      <c r="A706" s="66"/>
      <c r="B706" s="66"/>
      <c r="C706" s="66"/>
      <c r="D706" s="66"/>
      <c r="E706" s="66"/>
      <c r="F706" s="66"/>
      <c r="G706" s="66"/>
      <c r="H706" s="66"/>
      <c r="I706" s="66"/>
      <c r="J706" s="66"/>
      <c r="K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row>
    <row r="707" spans="1:44" ht="12.75">
      <c r="A707" s="66"/>
      <c r="B707" s="66"/>
      <c r="C707" s="66"/>
      <c r="D707" s="66"/>
      <c r="E707" s="66"/>
      <c r="F707" s="66"/>
      <c r="G707" s="66"/>
      <c r="H707" s="66"/>
      <c r="I707" s="66"/>
      <c r="J707" s="66"/>
      <c r="K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row>
    <row r="708" spans="1:44" ht="12.75">
      <c r="A708" s="66"/>
      <c r="B708" s="66"/>
      <c r="C708" s="66"/>
      <c r="D708" s="66"/>
      <c r="E708" s="66"/>
      <c r="F708" s="66"/>
      <c r="G708" s="66"/>
      <c r="H708" s="66"/>
      <c r="I708" s="66"/>
      <c r="J708" s="66"/>
      <c r="K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row>
    <row r="709" spans="1:44" ht="12.75">
      <c r="A709" s="66"/>
      <c r="B709" s="66"/>
      <c r="C709" s="66"/>
      <c r="D709" s="66"/>
      <c r="E709" s="66"/>
      <c r="F709" s="66"/>
      <c r="G709" s="66"/>
      <c r="H709" s="66"/>
      <c r="I709" s="66"/>
      <c r="J709" s="66"/>
      <c r="K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row>
    <row r="710" spans="1:44" ht="12.75">
      <c r="A710" s="66"/>
      <c r="B710" s="66"/>
      <c r="C710" s="66"/>
      <c r="D710" s="66"/>
      <c r="E710" s="66"/>
      <c r="F710" s="66"/>
      <c r="G710" s="66"/>
      <c r="H710" s="66"/>
      <c r="I710" s="66"/>
      <c r="J710" s="66"/>
      <c r="K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row>
    <row r="711" spans="1:44" ht="12.75">
      <c r="A711" s="66"/>
      <c r="B711" s="66"/>
      <c r="C711" s="66"/>
      <c r="D711" s="66"/>
      <c r="E711" s="66"/>
      <c r="F711" s="66"/>
      <c r="G711" s="66"/>
      <c r="H711" s="66"/>
      <c r="I711" s="66"/>
      <c r="J711" s="66"/>
      <c r="K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row>
    <row r="712" spans="1:44" ht="12.75">
      <c r="A712" s="66"/>
      <c r="B712" s="66"/>
      <c r="C712" s="66"/>
      <c r="D712" s="66"/>
      <c r="E712" s="66"/>
      <c r="F712" s="66"/>
      <c r="G712" s="66"/>
      <c r="H712" s="66"/>
      <c r="I712" s="66"/>
      <c r="J712" s="66"/>
      <c r="K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row>
    <row r="713" spans="1:44" ht="12.75">
      <c r="A713" s="66"/>
      <c r="B713" s="66"/>
      <c r="C713" s="66"/>
      <c r="D713" s="66"/>
      <c r="E713" s="66"/>
      <c r="F713" s="66"/>
      <c r="G713" s="66"/>
      <c r="H713" s="66"/>
      <c r="I713" s="66"/>
      <c r="J713" s="66"/>
      <c r="K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row>
    <row r="714" spans="1:44" ht="12.75">
      <c r="A714" s="66"/>
      <c r="B714" s="66"/>
      <c r="C714" s="66"/>
      <c r="D714" s="66"/>
      <c r="E714" s="66"/>
      <c r="F714" s="66"/>
      <c r="G714" s="66"/>
      <c r="H714" s="66"/>
      <c r="I714" s="66"/>
      <c r="J714" s="66"/>
      <c r="K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row>
    <row r="715" spans="1:44" ht="12.75">
      <c r="A715" s="66"/>
      <c r="B715" s="66"/>
      <c r="C715" s="66"/>
      <c r="D715" s="66"/>
      <c r="E715" s="66"/>
      <c r="F715" s="66"/>
      <c r="G715" s="66"/>
      <c r="H715" s="66"/>
      <c r="I715" s="66"/>
      <c r="J715" s="66"/>
      <c r="K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row>
    <row r="716" spans="1:44" ht="12.75">
      <c r="A716" s="66"/>
      <c r="B716" s="66"/>
      <c r="C716" s="66"/>
      <c r="D716" s="66"/>
      <c r="E716" s="66"/>
      <c r="F716" s="66"/>
      <c r="G716" s="66"/>
      <c r="H716" s="66"/>
      <c r="I716" s="66"/>
      <c r="J716" s="66"/>
      <c r="K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row>
    <row r="717" spans="1:44" ht="12.75">
      <c r="A717" s="66"/>
      <c r="B717" s="66"/>
      <c r="C717" s="66"/>
      <c r="D717" s="66"/>
      <c r="E717" s="66"/>
      <c r="F717" s="66"/>
      <c r="G717" s="66"/>
      <c r="H717" s="66"/>
      <c r="I717" s="66"/>
      <c r="J717" s="66"/>
      <c r="K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row>
    <row r="718" spans="1:44" ht="12.75">
      <c r="A718" s="66"/>
      <c r="B718" s="66"/>
      <c r="C718" s="66"/>
      <c r="D718" s="66"/>
      <c r="E718" s="66"/>
      <c r="F718" s="66"/>
      <c r="G718" s="66"/>
      <c r="H718" s="66"/>
      <c r="I718" s="66"/>
      <c r="J718" s="66"/>
      <c r="K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row>
    <row r="719" spans="1:44" ht="12.75">
      <c r="A719" s="66"/>
      <c r="B719" s="66"/>
      <c r="C719" s="66"/>
      <c r="D719" s="66"/>
      <c r="E719" s="66"/>
      <c r="F719" s="66"/>
      <c r="G719" s="66"/>
      <c r="H719" s="66"/>
      <c r="I719" s="66"/>
      <c r="J719" s="66"/>
      <c r="K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row>
    <row r="720" spans="1:44" ht="12.75">
      <c r="A720" s="66"/>
      <c r="B720" s="66"/>
      <c r="C720" s="66"/>
      <c r="D720" s="66"/>
      <c r="E720" s="66"/>
      <c r="F720" s="66"/>
      <c r="G720" s="66"/>
      <c r="H720" s="66"/>
      <c r="I720" s="66"/>
      <c r="J720" s="66"/>
      <c r="K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row>
    <row r="721" spans="1:44" ht="12.75">
      <c r="A721" s="66"/>
      <c r="B721" s="66"/>
      <c r="C721" s="66"/>
      <c r="D721" s="66"/>
      <c r="E721" s="66"/>
      <c r="F721" s="66"/>
      <c r="G721" s="66"/>
      <c r="H721" s="66"/>
      <c r="I721" s="66"/>
      <c r="J721" s="66"/>
      <c r="K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row>
    <row r="722" spans="1:44" ht="12.75">
      <c r="A722" s="66"/>
      <c r="B722" s="66"/>
      <c r="C722" s="66"/>
      <c r="D722" s="66"/>
      <c r="E722" s="66"/>
      <c r="F722" s="66"/>
      <c r="G722" s="66"/>
      <c r="H722" s="66"/>
      <c r="I722" s="66"/>
      <c r="J722" s="66"/>
      <c r="K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row>
    <row r="723" spans="1:44" ht="12.75">
      <c r="A723" s="66"/>
      <c r="B723" s="66"/>
      <c r="C723" s="66"/>
      <c r="D723" s="66"/>
      <c r="E723" s="66"/>
      <c r="F723" s="66"/>
      <c r="G723" s="66"/>
      <c r="H723" s="66"/>
      <c r="I723" s="66"/>
      <c r="J723" s="66"/>
      <c r="K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row>
    <row r="724" spans="1:44" ht="12.75">
      <c r="A724" s="66"/>
      <c r="B724" s="66"/>
      <c r="C724" s="66"/>
      <c r="D724" s="66"/>
      <c r="E724" s="66"/>
      <c r="F724" s="66"/>
      <c r="G724" s="66"/>
      <c r="H724" s="66"/>
      <c r="I724" s="66"/>
      <c r="J724" s="66"/>
      <c r="K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row>
    <row r="725" spans="1:44" ht="12.75">
      <c r="A725" s="66"/>
      <c r="B725" s="66"/>
      <c r="C725" s="66"/>
      <c r="D725" s="66"/>
      <c r="E725" s="66"/>
      <c r="F725" s="66"/>
      <c r="G725" s="66"/>
      <c r="H725" s="66"/>
      <c r="I725" s="66"/>
      <c r="J725" s="66"/>
      <c r="K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row>
    <row r="726" spans="1:44" ht="12.75">
      <c r="A726" s="66"/>
      <c r="B726" s="66"/>
      <c r="C726" s="66"/>
      <c r="D726" s="66"/>
      <c r="E726" s="66"/>
      <c r="F726" s="66"/>
      <c r="G726" s="66"/>
      <c r="H726" s="66"/>
      <c r="I726" s="66"/>
      <c r="J726" s="66"/>
      <c r="K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row>
    <row r="727" spans="1:44" ht="12.75">
      <c r="A727" s="66"/>
      <c r="B727" s="66"/>
      <c r="C727" s="66"/>
      <c r="D727" s="66"/>
      <c r="E727" s="66"/>
      <c r="F727" s="66"/>
      <c r="G727" s="66"/>
      <c r="H727" s="66"/>
      <c r="I727" s="66"/>
      <c r="J727" s="66"/>
      <c r="K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row>
    <row r="728" spans="1:44" ht="12.75">
      <c r="A728" s="66"/>
      <c r="B728" s="66"/>
      <c r="C728" s="66"/>
      <c r="D728" s="66"/>
      <c r="E728" s="66"/>
      <c r="F728" s="66"/>
      <c r="G728" s="66"/>
      <c r="H728" s="66"/>
      <c r="I728" s="66"/>
      <c r="J728" s="66"/>
      <c r="K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row>
    <row r="729" spans="1:44" ht="12.75">
      <c r="A729" s="66"/>
      <c r="B729" s="66"/>
      <c r="C729" s="66"/>
      <c r="D729" s="66"/>
      <c r="E729" s="66"/>
      <c r="F729" s="66"/>
      <c r="G729" s="66"/>
      <c r="H729" s="66"/>
      <c r="I729" s="66"/>
      <c r="J729" s="66"/>
      <c r="K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c r="AR729" s="66"/>
    </row>
    <row r="730" spans="1:44" ht="12.75">
      <c r="A730" s="66"/>
      <c r="B730" s="66"/>
      <c r="C730" s="66"/>
      <c r="D730" s="66"/>
      <c r="E730" s="66"/>
      <c r="F730" s="66"/>
      <c r="G730" s="66"/>
      <c r="H730" s="66"/>
      <c r="I730" s="66"/>
      <c r="J730" s="66"/>
      <c r="K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c r="AR730" s="66"/>
    </row>
    <row r="731" spans="1:44" ht="12.75">
      <c r="A731" s="66"/>
      <c r="B731" s="66"/>
      <c r="C731" s="66"/>
      <c r="D731" s="66"/>
      <c r="E731" s="66"/>
      <c r="F731" s="66"/>
      <c r="G731" s="66"/>
      <c r="H731" s="66"/>
      <c r="I731" s="66"/>
      <c r="J731" s="66"/>
      <c r="K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c r="AR731" s="66"/>
    </row>
    <row r="732" spans="1:44" ht="12.75">
      <c r="A732" s="66"/>
      <c r="B732" s="66"/>
      <c r="C732" s="66"/>
      <c r="D732" s="66"/>
      <c r="E732" s="66"/>
      <c r="F732" s="66"/>
      <c r="G732" s="66"/>
      <c r="H732" s="66"/>
      <c r="I732" s="66"/>
      <c r="J732" s="66"/>
      <c r="K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c r="AR732" s="66"/>
    </row>
    <row r="733" spans="1:44" ht="12.75">
      <c r="A733" s="66"/>
      <c r="B733" s="66"/>
      <c r="C733" s="66"/>
      <c r="D733" s="66"/>
      <c r="E733" s="66"/>
      <c r="F733" s="66"/>
      <c r="G733" s="66"/>
      <c r="H733" s="66"/>
      <c r="I733" s="66"/>
      <c r="J733" s="66"/>
      <c r="K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c r="AR733" s="66"/>
    </row>
    <row r="734" spans="1:44" ht="12.75">
      <c r="A734" s="66"/>
      <c r="B734" s="66"/>
      <c r="C734" s="66"/>
      <c r="D734" s="66"/>
      <c r="E734" s="66"/>
      <c r="F734" s="66"/>
      <c r="G734" s="66"/>
      <c r="H734" s="66"/>
      <c r="I734" s="66"/>
      <c r="J734" s="66"/>
      <c r="K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c r="AR734" s="66"/>
    </row>
    <row r="735" spans="1:44" ht="12.75">
      <c r="A735" s="66"/>
      <c r="B735" s="66"/>
      <c r="C735" s="66"/>
      <c r="D735" s="66"/>
      <c r="E735" s="66"/>
      <c r="F735" s="66"/>
      <c r="G735" s="66"/>
      <c r="H735" s="66"/>
      <c r="I735" s="66"/>
      <c r="J735" s="66"/>
      <c r="K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row>
    <row r="736" spans="1:44" ht="12.75">
      <c r="A736" s="66"/>
      <c r="B736" s="66"/>
      <c r="C736" s="66"/>
      <c r="D736" s="66"/>
      <c r="E736" s="66"/>
      <c r="F736" s="66"/>
      <c r="G736" s="66"/>
      <c r="H736" s="66"/>
      <c r="I736" s="66"/>
      <c r="J736" s="66"/>
      <c r="K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c r="AR736" s="66"/>
    </row>
    <row r="737" spans="1:44" ht="12.75">
      <c r="A737" s="66"/>
      <c r="B737" s="66"/>
      <c r="C737" s="66"/>
      <c r="D737" s="66"/>
      <c r="E737" s="66"/>
      <c r="F737" s="66"/>
      <c r="G737" s="66"/>
      <c r="H737" s="66"/>
      <c r="I737" s="66"/>
      <c r="J737" s="66"/>
      <c r="K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c r="AR737" s="66"/>
    </row>
    <row r="738" spans="1:44" ht="12.75">
      <c r="A738" s="66"/>
      <c r="B738" s="66"/>
      <c r="C738" s="66"/>
      <c r="D738" s="66"/>
      <c r="E738" s="66"/>
      <c r="F738" s="66"/>
      <c r="G738" s="66"/>
      <c r="H738" s="66"/>
      <c r="I738" s="66"/>
      <c r="J738" s="66"/>
      <c r="K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c r="AR738" s="66"/>
    </row>
    <row r="739" spans="1:44" ht="12.75">
      <c r="A739" s="66"/>
      <c r="B739" s="66"/>
      <c r="C739" s="66"/>
      <c r="D739" s="66"/>
      <c r="E739" s="66"/>
      <c r="F739" s="66"/>
      <c r="G739" s="66"/>
      <c r="H739" s="66"/>
      <c r="I739" s="66"/>
      <c r="J739" s="66"/>
      <c r="K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c r="AR739" s="66"/>
    </row>
    <row r="740" spans="1:44" ht="12.75">
      <c r="A740" s="66"/>
      <c r="B740" s="66"/>
      <c r="C740" s="66"/>
      <c r="D740" s="66"/>
      <c r="E740" s="66"/>
      <c r="F740" s="66"/>
      <c r="G740" s="66"/>
      <c r="H740" s="66"/>
      <c r="I740" s="66"/>
      <c r="J740" s="66"/>
      <c r="K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row>
    <row r="741" spans="1:44" ht="12.75">
      <c r="A741" s="66"/>
      <c r="B741" s="66"/>
      <c r="C741" s="66"/>
      <c r="D741" s="66"/>
      <c r="E741" s="66"/>
      <c r="F741" s="66"/>
      <c r="G741" s="66"/>
      <c r="H741" s="66"/>
      <c r="I741" s="66"/>
      <c r="J741" s="66"/>
      <c r="K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row>
    <row r="742" spans="1:44" ht="12.75">
      <c r="A742" s="66"/>
      <c r="B742" s="66"/>
      <c r="C742" s="66"/>
      <c r="D742" s="66"/>
      <c r="E742" s="66"/>
      <c r="F742" s="66"/>
      <c r="G742" s="66"/>
      <c r="H742" s="66"/>
      <c r="I742" s="66"/>
      <c r="J742" s="66"/>
      <c r="K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row>
    <row r="743" spans="1:44" ht="12.75">
      <c r="A743" s="66"/>
      <c r="B743" s="66"/>
      <c r="C743" s="66"/>
      <c r="D743" s="66"/>
      <c r="E743" s="66"/>
      <c r="F743" s="66"/>
      <c r="G743" s="66"/>
      <c r="H743" s="66"/>
      <c r="I743" s="66"/>
      <c r="J743" s="66"/>
      <c r="K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row>
    <row r="744" spans="1:44" ht="12.75">
      <c r="A744" s="66"/>
      <c r="B744" s="66"/>
      <c r="C744" s="66"/>
      <c r="D744" s="66"/>
      <c r="E744" s="66"/>
      <c r="F744" s="66"/>
      <c r="G744" s="66"/>
      <c r="H744" s="66"/>
      <c r="I744" s="66"/>
      <c r="J744" s="66"/>
      <c r="K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row>
    <row r="745" spans="1:44" ht="12.75">
      <c r="A745" s="66"/>
      <c r="B745" s="66"/>
      <c r="C745" s="66"/>
      <c r="D745" s="66"/>
      <c r="E745" s="66"/>
      <c r="F745" s="66"/>
      <c r="G745" s="66"/>
      <c r="H745" s="66"/>
      <c r="I745" s="66"/>
      <c r="J745" s="66"/>
      <c r="K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row>
    <row r="746" spans="1:44" ht="12.75">
      <c r="A746" s="66"/>
      <c r="B746" s="66"/>
      <c r="C746" s="66"/>
      <c r="D746" s="66"/>
      <c r="E746" s="66"/>
      <c r="F746" s="66"/>
      <c r="G746" s="66"/>
      <c r="H746" s="66"/>
      <c r="I746" s="66"/>
      <c r="J746" s="66"/>
      <c r="K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row>
    <row r="747" spans="1:44" ht="12.75">
      <c r="A747" s="66"/>
      <c r="B747" s="66"/>
      <c r="C747" s="66"/>
      <c r="D747" s="66"/>
      <c r="E747" s="66"/>
      <c r="F747" s="66"/>
      <c r="G747" s="66"/>
      <c r="H747" s="66"/>
      <c r="I747" s="66"/>
      <c r="J747" s="66"/>
      <c r="K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row>
    <row r="748" spans="1:44" ht="12.75">
      <c r="A748" s="66"/>
      <c r="B748" s="66"/>
      <c r="C748" s="66"/>
      <c r="D748" s="66"/>
      <c r="E748" s="66"/>
      <c r="F748" s="66"/>
      <c r="G748" s="66"/>
      <c r="H748" s="66"/>
      <c r="I748" s="66"/>
      <c r="J748" s="66"/>
      <c r="K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row>
    <row r="749" spans="1:44" ht="12.75">
      <c r="A749" s="66"/>
      <c r="B749" s="66"/>
      <c r="C749" s="66"/>
      <c r="D749" s="66"/>
      <c r="E749" s="66"/>
      <c r="F749" s="66"/>
      <c r="G749" s="66"/>
      <c r="H749" s="66"/>
      <c r="I749" s="66"/>
      <c r="J749" s="66"/>
      <c r="K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row>
    <row r="750" spans="1:44" ht="12.75">
      <c r="A750" s="66"/>
      <c r="B750" s="66"/>
      <c r="C750" s="66"/>
      <c r="D750" s="66"/>
      <c r="E750" s="66"/>
      <c r="F750" s="66"/>
      <c r="G750" s="66"/>
      <c r="H750" s="66"/>
      <c r="I750" s="66"/>
      <c r="J750" s="66"/>
      <c r="K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row>
    <row r="751" spans="1:44" ht="12.75">
      <c r="A751" s="66"/>
      <c r="B751" s="66"/>
      <c r="C751" s="66"/>
      <c r="D751" s="66"/>
      <c r="E751" s="66"/>
      <c r="F751" s="66"/>
      <c r="G751" s="66"/>
      <c r="H751" s="66"/>
      <c r="I751" s="66"/>
      <c r="J751" s="66"/>
      <c r="K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row>
    <row r="752" spans="1:44" ht="12.75">
      <c r="A752" s="66"/>
      <c r="B752" s="66"/>
      <c r="C752" s="66"/>
      <c r="D752" s="66"/>
      <c r="E752" s="66"/>
      <c r="F752" s="66"/>
      <c r="G752" s="66"/>
      <c r="H752" s="66"/>
      <c r="I752" s="66"/>
      <c r="J752" s="66"/>
      <c r="K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row>
    <row r="753" spans="1:44" ht="12.75">
      <c r="A753" s="66"/>
      <c r="B753" s="66"/>
      <c r="C753" s="66"/>
      <c r="D753" s="66"/>
      <c r="E753" s="66"/>
      <c r="F753" s="66"/>
      <c r="G753" s="66"/>
      <c r="H753" s="66"/>
      <c r="I753" s="66"/>
      <c r="J753" s="66"/>
      <c r="K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row>
    <row r="754" spans="1:44" ht="12.75">
      <c r="A754" s="66"/>
      <c r="B754" s="66"/>
      <c r="C754" s="66"/>
      <c r="D754" s="66"/>
      <c r="E754" s="66"/>
      <c r="F754" s="66"/>
      <c r="G754" s="66"/>
      <c r="H754" s="66"/>
      <c r="I754" s="66"/>
      <c r="J754" s="66"/>
      <c r="K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row>
    <row r="755" spans="1:44" ht="12.75">
      <c r="A755" s="66"/>
      <c r="B755" s="66"/>
      <c r="C755" s="66"/>
      <c r="D755" s="66"/>
      <c r="E755" s="66"/>
      <c r="F755" s="66"/>
      <c r="G755" s="66"/>
      <c r="H755" s="66"/>
      <c r="I755" s="66"/>
      <c r="J755" s="66"/>
      <c r="K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row>
    <row r="756" spans="1:44" ht="12.75">
      <c r="A756" s="66"/>
      <c r="B756" s="66"/>
      <c r="C756" s="66"/>
      <c r="D756" s="66"/>
      <c r="E756" s="66"/>
      <c r="F756" s="66"/>
      <c r="G756" s="66"/>
      <c r="H756" s="66"/>
      <c r="I756" s="66"/>
      <c r="J756" s="66"/>
      <c r="K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row>
    <row r="757" spans="1:44" ht="12.75">
      <c r="A757" s="66"/>
      <c r="B757" s="66"/>
      <c r="C757" s="66"/>
      <c r="D757" s="66"/>
      <c r="E757" s="66"/>
      <c r="F757" s="66"/>
      <c r="G757" s="66"/>
      <c r="H757" s="66"/>
      <c r="I757" s="66"/>
      <c r="J757" s="66"/>
      <c r="K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row>
    <row r="758" spans="1:44" ht="12.75">
      <c r="A758" s="66"/>
      <c r="B758" s="66"/>
      <c r="C758" s="66"/>
      <c r="D758" s="66"/>
      <c r="E758" s="66"/>
      <c r="F758" s="66"/>
      <c r="G758" s="66"/>
      <c r="H758" s="66"/>
      <c r="I758" s="66"/>
      <c r="J758" s="66"/>
      <c r="K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row>
    <row r="759" spans="1:44" ht="12.75">
      <c r="A759" s="66"/>
      <c r="B759" s="66"/>
      <c r="C759" s="66"/>
      <c r="D759" s="66"/>
      <c r="E759" s="66"/>
      <c r="F759" s="66"/>
      <c r="G759" s="66"/>
      <c r="H759" s="66"/>
      <c r="I759" s="66"/>
      <c r="J759" s="66"/>
      <c r="K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row>
    <row r="760" spans="1:44" ht="12.75">
      <c r="A760" s="66"/>
      <c r="B760" s="66"/>
      <c r="C760" s="66"/>
      <c r="D760" s="66"/>
      <c r="E760" s="66"/>
      <c r="F760" s="66"/>
      <c r="G760" s="66"/>
      <c r="H760" s="66"/>
      <c r="I760" s="66"/>
      <c r="J760" s="66"/>
      <c r="K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row>
    <row r="761" spans="1:44" ht="12.75">
      <c r="A761" s="66"/>
      <c r="B761" s="66"/>
      <c r="C761" s="66"/>
      <c r="D761" s="66"/>
      <c r="E761" s="66"/>
      <c r="F761" s="66"/>
      <c r="G761" s="66"/>
      <c r="H761" s="66"/>
      <c r="I761" s="66"/>
      <c r="J761" s="66"/>
      <c r="K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row>
    <row r="762" spans="1:44" ht="12.75">
      <c r="A762" s="66"/>
      <c r="B762" s="66"/>
      <c r="C762" s="66"/>
      <c r="D762" s="66"/>
      <c r="E762" s="66"/>
      <c r="F762" s="66"/>
      <c r="G762" s="66"/>
      <c r="H762" s="66"/>
      <c r="I762" s="66"/>
      <c r="J762" s="66"/>
      <c r="K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row>
    <row r="763" spans="1:44" ht="12.75">
      <c r="A763" s="66"/>
      <c r="B763" s="66"/>
      <c r="C763" s="66"/>
      <c r="D763" s="66"/>
      <c r="E763" s="66"/>
      <c r="F763" s="66"/>
      <c r="G763" s="66"/>
      <c r="H763" s="66"/>
      <c r="I763" s="66"/>
      <c r="J763" s="66"/>
      <c r="K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row>
    <row r="764" spans="1:44" ht="12.75">
      <c r="A764" s="66"/>
      <c r="B764" s="66"/>
      <c r="C764" s="66"/>
      <c r="D764" s="66"/>
      <c r="E764" s="66"/>
      <c r="F764" s="66"/>
      <c r="G764" s="66"/>
      <c r="H764" s="66"/>
      <c r="I764" s="66"/>
      <c r="J764" s="66"/>
      <c r="K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row>
    <row r="765" spans="1:44" ht="12.75">
      <c r="A765" s="66"/>
      <c r="B765" s="66"/>
      <c r="C765" s="66"/>
      <c r="D765" s="66"/>
      <c r="E765" s="66"/>
      <c r="F765" s="66"/>
      <c r="G765" s="66"/>
      <c r="H765" s="66"/>
      <c r="I765" s="66"/>
      <c r="J765" s="66"/>
      <c r="K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row>
    <row r="766" spans="1:44" ht="12.75">
      <c r="A766" s="66"/>
      <c r="B766" s="66"/>
      <c r="C766" s="66"/>
      <c r="D766" s="66"/>
      <c r="E766" s="66"/>
      <c r="F766" s="66"/>
      <c r="G766" s="66"/>
      <c r="H766" s="66"/>
      <c r="I766" s="66"/>
      <c r="J766" s="66"/>
      <c r="K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row>
    <row r="767" spans="1:44" ht="12.75">
      <c r="A767" s="66"/>
      <c r="B767" s="66"/>
      <c r="C767" s="66"/>
      <c r="D767" s="66"/>
      <c r="E767" s="66"/>
      <c r="F767" s="66"/>
      <c r="G767" s="66"/>
      <c r="H767" s="66"/>
      <c r="I767" s="66"/>
      <c r="J767" s="66"/>
      <c r="K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row>
    <row r="768" spans="1:44" ht="12.75">
      <c r="A768" s="66"/>
      <c r="B768" s="66"/>
      <c r="C768" s="66"/>
      <c r="D768" s="66"/>
      <c r="E768" s="66"/>
      <c r="F768" s="66"/>
      <c r="G768" s="66"/>
      <c r="H768" s="66"/>
      <c r="I768" s="66"/>
      <c r="J768" s="66"/>
      <c r="K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row>
    <row r="769" spans="1:44" ht="12.75">
      <c r="A769" s="66"/>
      <c r="B769" s="66"/>
      <c r="C769" s="66"/>
      <c r="D769" s="66"/>
      <c r="E769" s="66"/>
      <c r="F769" s="66"/>
      <c r="G769" s="66"/>
      <c r="H769" s="66"/>
      <c r="I769" s="66"/>
      <c r="J769" s="66"/>
      <c r="K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row>
    <row r="770" spans="1:44" ht="12.75">
      <c r="A770" s="66"/>
      <c r="B770" s="66"/>
      <c r="C770" s="66"/>
      <c r="D770" s="66"/>
      <c r="E770" s="66"/>
      <c r="F770" s="66"/>
      <c r="G770" s="66"/>
      <c r="H770" s="66"/>
      <c r="I770" s="66"/>
      <c r="J770" s="66"/>
      <c r="K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row>
    <row r="771" spans="1:44" ht="12.75">
      <c r="A771" s="66"/>
      <c r="B771" s="66"/>
      <c r="C771" s="66"/>
      <c r="D771" s="66"/>
      <c r="E771" s="66"/>
      <c r="F771" s="66"/>
      <c r="G771" s="66"/>
      <c r="H771" s="66"/>
      <c r="I771" s="66"/>
      <c r="J771" s="66"/>
      <c r="K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row>
    <row r="772" spans="1:44" ht="12.75">
      <c r="A772" s="66"/>
      <c r="B772" s="66"/>
      <c r="C772" s="66"/>
      <c r="D772" s="66"/>
      <c r="E772" s="66"/>
      <c r="F772" s="66"/>
      <c r="G772" s="66"/>
      <c r="H772" s="66"/>
      <c r="I772" s="66"/>
      <c r="J772" s="66"/>
      <c r="K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row>
    <row r="773" spans="1:44" ht="12.75">
      <c r="A773" s="66"/>
      <c r="B773" s="66"/>
      <c r="C773" s="66"/>
      <c r="D773" s="66"/>
      <c r="E773" s="66"/>
      <c r="F773" s="66"/>
      <c r="G773" s="66"/>
      <c r="H773" s="66"/>
      <c r="I773" s="66"/>
      <c r="J773" s="66"/>
      <c r="K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row>
    <row r="774" spans="1:44" ht="12.75">
      <c r="A774" s="66"/>
      <c r="B774" s="66"/>
      <c r="C774" s="66"/>
      <c r="D774" s="66"/>
      <c r="E774" s="66"/>
      <c r="F774" s="66"/>
      <c r="G774" s="66"/>
      <c r="H774" s="66"/>
      <c r="I774" s="66"/>
      <c r="J774" s="66"/>
      <c r="K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row>
    <row r="775" spans="1:44" ht="12.75">
      <c r="A775" s="66"/>
      <c r="B775" s="66"/>
      <c r="C775" s="66"/>
      <c r="D775" s="66"/>
      <c r="E775" s="66"/>
      <c r="F775" s="66"/>
      <c r="G775" s="66"/>
      <c r="H775" s="66"/>
      <c r="I775" s="66"/>
      <c r="J775" s="66"/>
      <c r="K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row>
    <row r="776" spans="1:44" ht="12.75">
      <c r="A776" s="66"/>
      <c r="B776" s="66"/>
      <c r="C776" s="66"/>
      <c r="D776" s="66"/>
      <c r="E776" s="66"/>
      <c r="F776" s="66"/>
      <c r="G776" s="66"/>
      <c r="H776" s="66"/>
      <c r="I776" s="66"/>
      <c r="J776" s="66"/>
      <c r="K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row>
    <row r="777" spans="1:44" ht="12.75">
      <c r="A777" s="66"/>
      <c r="B777" s="66"/>
      <c r="C777" s="66"/>
      <c r="D777" s="66"/>
      <c r="E777" s="66"/>
      <c r="F777" s="66"/>
      <c r="G777" s="66"/>
      <c r="H777" s="66"/>
      <c r="I777" s="66"/>
      <c r="J777" s="66"/>
      <c r="K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row>
    <row r="778" spans="1:44" ht="12.75">
      <c r="A778" s="66"/>
      <c r="B778" s="66"/>
      <c r="C778" s="66"/>
      <c r="D778" s="66"/>
      <c r="E778" s="66"/>
      <c r="F778" s="66"/>
      <c r="G778" s="66"/>
      <c r="H778" s="66"/>
      <c r="I778" s="66"/>
      <c r="J778" s="66"/>
      <c r="K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row>
    <row r="779" spans="1:44" ht="12.75">
      <c r="A779" s="66"/>
      <c r="B779" s="66"/>
      <c r="C779" s="66"/>
      <c r="D779" s="66"/>
      <c r="E779" s="66"/>
      <c r="F779" s="66"/>
      <c r="G779" s="66"/>
      <c r="H779" s="66"/>
      <c r="I779" s="66"/>
      <c r="J779" s="66"/>
      <c r="K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c r="AP779" s="66"/>
      <c r="AQ779" s="66"/>
      <c r="AR779" s="66"/>
    </row>
    <row r="780" spans="1:44" ht="12.75">
      <c r="A780" s="66"/>
      <c r="B780" s="66"/>
      <c r="C780" s="66"/>
      <c r="D780" s="66"/>
      <c r="E780" s="66"/>
      <c r="F780" s="66"/>
      <c r="G780" s="66"/>
      <c r="H780" s="66"/>
      <c r="I780" s="66"/>
      <c r="J780" s="66"/>
      <c r="K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c r="AP780" s="66"/>
      <c r="AQ780" s="66"/>
      <c r="AR780" s="66"/>
    </row>
    <row r="781" spans="1:44" ht="12.75">
      <c r="A781" s="66"/>
      <c r="B781" s="66"/>
      <c r="C781" s="66"/>
      <c r="D781" s="66"/>
      <c r="E781" s="66"/>
      <c r="F781" s="66"/>
      <c r="G781" s="66"/>
      <c r="H781" s="66"/>
      <c r="I781" s="66"/>
      <c r="J781" s="66"/>
      <c r="K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c r="AP781" s="66"/>
      <c r="AQ781" s="66"/>
      <c r="AR781" s="66"/>
    </row>
    <row r="782" spans="1:44" ht="12.75">
      <c r="A782" s="66"/>
      <c r="B782" s="66"/>
      <c r="C782" s="66"/>
      <c r="D782" s="66"/>
      <c r="E782" s="66"/>
      <c r="F782" s="66"/>
      <c r="G782" s="66"/>
      <c r="H782" s="66"/>
      <c r="I782" s="66"/>
      <c r="J782" s="66"/>
      <c r="K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c r="AP782" s="66"/>
      <c r="AQ782" s="66"/>
      <c r="AR782" s="66"/>
    </row>
    <row r="783" spans="1:44" ht="12.75">
      <c r="A783" s="66"/>
      <c r="B783" s="66"/>
      <c r="C783" s="66"/>
      <c r="D783" s="66"/>
      <c r="E783" s="66"/>
      <c r="F783" s="66"/>
      <c r="G783" s="66"/>
      <c r="H783" s="66"/>
      <c r="I783" s="66"/>
      <c r="J783" s="66"/>
      <c r="K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c r="AP783" s="66"/>
      <c r="AQ783" s="66"/>
      <c r="AR783" s="66"/>
    </row>
    <row r="784" spans="1:44" ht="12.75">
      <c r="A784" s="66"/>
      <c r="B784" s="66"/>
      <c r="C784" s="66"/>
      <c r="D784" s="66"/>
      <c r="E784" s="66"/>
      <c r="F784" s="66"/>
      <c r="G784" s="66"/>
      <c r="H784" s="66"/>
      <c r="I784" s="66"/>
      <c r="J784" s="66"/>
      <c r="K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c r="AP784" s="66"/>
      <c r="AQ784" s="66"/>
      <c r="AR784" s="66"/>
    </row>
    <row r="785" spans="1:44" ht="12.75">
      <c r="A785" s="66"/>
      <c r="B785" s="66"/>
      <c r="C785" s="66"/>
      <c r="D785" s="66"/>
      <c r="E785" s="66"/>
      <c r="F785" s="66"/>
      <c r="G785" s="66"/>
      <c r="H785" s="66"/>
      <c r="I785" s="66"/>
      <c r="J785" s="66"/>
      <c r="K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c r="AP785" s="66"/>
      <c r="AQ785" s="66"/>
      <c r="AR785" s="66"/>
    </row>
    <row r="786" spans="1:44" ht="12.75">
      <c r="A786" s="66"/>
      <c r="B786" s="66"/>
      <c r="C786" s="66"/>
      <c r="D786" s="66"/>
      <c r="E786" s="66"/>
      <c r="F786" s="66"/>
      <c r="G786" s="66"/>
      <c r="H786" s="66"/>
      <c r="I786" s="66"/>
      <c r="J786" s="66"/>
      <c r="K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c r="AP786" s="66"/>
      <c r="AQ786" s="66"/>
      <c r="AR786" s="66"/>
    </row>
    <row r="787" spans="1:44" ht="12.75">
      <c r="A787" s="66"/>
      <c r="B787" s="66"/>
      <c r="C787" s="66"/>
      <c r="D787" s="66"/>
      <c r="E787" s="66"/>
      <c r="F787" s="66"/>
      <c r="G787" s="66"/>
      <c r="H787" s="66"/>
      <c r="I787" s="66"/>
      <c r="J787" s="66"/>
      <c r="K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c r="AP787" s="66"/>
      <c r="AQ787" s="66"/>
      <c r="AR787" s="66"/>
    </row>
    <row r="788" spans="1:44" ht="12.75">
      <c r="A788" s="66"/>
      <c r="B788" s="66"/>
      <c r="C788" s="66"/>
      <c r="D788" s="66"/>
      <c r="E788" s="66"/>
      <c r="F788" s="66"/>
      <c r="G788" s="66"/>
      <c r="H788" s="66"/>
      <c r="I788" s="66"/>
      <c r="J788" s="66"/>
      <c r="K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c r="AP788" s="66"/>
      <c r="AQ788" s="66"/>
      <c r="AR788" s="66"/>
    </row>
    <row r="789" spans="1:44" ht="12.75">
      <c r="A789" s="66"/>
      <c r="B789" s="66"/>
      <c r="C789" s="66"/>
      <c r="D789" s="66"/>
      <c r="E789" s="66"/>
      <c r="F789" s="66"/>
      <c r="G789" s="66"/>
      <c r="H789" s="66"/>
      <c r="I789" s="66"/>
      <c r="J789" s="66"/>
      <c r="K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c r="AP789" s="66"/>
      <c r="AQ789" s="66"/>
      <c r="AR789" s="66"/>
    </row>
    <row r="790" spans="1:44" ht="12.75">
      <c r="A790" s="66"/>
      <c r="B790" s="66"/>
      <c r="C790" s="66"/>
      <c r="D790" s="66"/>
      <c r="E790" s="66"/>
      <c r="F790" s="66"/>
      <c r="G790" s="66"/>
      <c r="H790" s="66"/>
      <c r="I790" s="66"/>
      <c r="J790" s="66"/>
      <c r="K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c r="AP790" s="66"/>
      <c r="AQ790" s="66"/>
      <c r="AR790" s="66"/>
    </row>
    <row r="791" spans="1:44" ht="12.75">
      <c r="A791" s="66"/>
      <c r="B791" s="66"/>
      <c r="C791" s="66"/>
      <c r="D791" s="66"/>
      <c r="E791" s="66"/>
      <c r="F791" s="66"/>
      <c r="G791" s="66"/>
      <c r="H791" s="66"/>
      <c r="I791" s="66"/>
      <c r="J791" s="66"/>
      <c r="K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row>
    <row r="792" spans="1:44" ht="12.75">
      <c r="A792" s="66"/>
      <c r="B792" s="66"/>
      <c r="C792" s="66"/>
      <c r="D792" s="66"/>
      <c r="E792" s="66"/>
      <c r="F792" s="66"/>
      <c r="G792" s="66"/>
      <c r="H792" s="66"/>
      <c r="I792" s="66"/>
      <c r="J792" s="66"/>
      <c r="K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c r="AP792" s="66"/>
      <c r="AQ792" s="66"/>
      <c r="AR792" s="66"/>
    </row>
    <row r="793" spans="1:44" ht="12.75">
      <c r="A793" s="66"/>
      <c r="B793" s="66"/>
      <c r="C793" s="66"/>
      <c r="D793" s="66"/>
      <c r="E793" s="66"/>
      <c r="F793" s="66"/>
      <c r="G793" s="66"/>
      <c r="H793" s="66"/>
      <c r="I793" s="66"/>
      <c r="J793" s="66"/>
      <c r="K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c r="AP793" s="66"/>
      <c r="AQ793" s="66"/>
      <c r="AR793" s="66"/>
    </row>
    <row r="794" spans="1:44" ht="12.75">
      <c r="A794" s="66"/>
      <c r="B794" s="66"/>
      <c r="C794" s="66"/>
      <c r="D794" s="66"/>
      <c r="E794" s="66"/>
      <c r="F794" s="66"/>
      <c r="G794" s="66"/>
      <c r="H794" s="66"/>
      <c r="I794" s="66"/>
      <c r="J794" s="66"/>
      <c r="K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c r="AP794" s="66"/>
      <c r="AQ794" s="66"/>
      <c r="AR794" s="66"/>
    </row>
    <row r="795" spans="1:44" ht="12.75">
      <c r="A795" s="66"/>
      <c r="B795" s="66"/>
      <c r="C795" s="66"/>
      <c r="D795" s="66"/>
      <c r="E795" s="66"/>
      <c r="F795" s="66"/>
      <c r="G795" s="66"/>
      <c r="H795" s="66"/>
      <c r="I795" s="66"/>
      <c r="J795" s="66"/>
      <c r="K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c r="AP795" s="66"/>
      <c r="AQ795" s="66"/>
      <c r="AR795" s="66"/>
    </row>
    <row r="796" spans="1:44" ht="12.75">
      <c r="A796" s="66"/>
      <c r="B796" s="66"/>
      <c r="C796" s="66"/>
      <c r="D796" s="66"/>
      <c r="E796" s="66"/>
      <c r="F796" s="66"/>
      <c r="G796" s="66"/>
      <c r="H796" s="66"/>
      <c r="I796" s="66"/>
      <c r="J796" s="66"/>
      <c r="K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c r="AP796" s="66"/>
      <c r="AQ796" s="66"/>
      <c r="AR796" s="66"/>
    </row>
    <row r="797" ht="12.75">
      <c r="A797" s="66"/>
    </row>
  </sheetData>
  <mergeCells count="2">
    <mergeCell ref="A104:K104"/>
    <mergeCell ref="A77:K77"/>
  </mergeCells>
  <printOptions/>
  <pageMargins left="0.1968503937007874" right="0.1968503937007874" top="0.9055118110236221" bottom="0.35433070866141736" header="0.5118110236220472" footer="0.31496062992125984"/>
  <pageSetup fitToHeight="0" fitToWidth="1" horizontalDpi="600" verticalDpi="600" orientation="landscape" paperSize="9" r:id="rId1"/>
  <rowBreaks count="3" manualBreakCount="3">
    <brk id="54" max="255" man="1"/>
    <brk id="78" max="10" man="1"/>
    <brk id="105" max="10" man="1"/>
  </rowBreaks>
</worksheet>
</file>

<file path=xl/worksheets/sheet4.xml><?xml version="1.0" encoding="utf-8"?>
<worksheet xmlns="http://schemas.openxmlformats.org/spreadsheetml/2006/main" xmlns:r="http://schemas.openxmlformats.org/officeDocument/2006/relationships">
  <dimension ref="A1:C17"/>
  <sheetViews>
    <sheetView workbookViewId="0" topLeftCell="A1">
      <selection activeCell="A1" sqref="A1"/>
    </sheetView>
  </sheetViews>
  <sheetFormatPr defaultColWidth="11.421875" defaultRowHeight="12.75"/>
  <cols>
    <col min="1" max="1" width="43.00390625" style="0" customWidth="1"/>
    <col min="2" max="2" width="26.57421875" style="0" customWidth="1"/>
  </cols>
  <sheetData>
    <row r="1" spans="1:2" ht="12.75">
      <c r="A1" s="184" t="s">
        <v>153</v>
      </c>
      <c r="B1" s="75"/>
    </row>
    <row r="2" spans="1:2" ht="12.75">
      <c r="A2" s="185"/>
      <c r="B2" s="67">
        <v>2006</v>
      </c>
    </row>
    <row r="3" spans="1:2" ht="12.75">
      <c r="A3" s="186" t="s">
        <v>154</v>
      </c>
      <c r="B3" s="164">
        <v>5422.5470000000005</v>
      </c>
    </row>
    <row r="4" spans="1:2" ht="12.75">
      <c r="A4" s="187" t="s">
        <v>155</v>
      </c>
      <c r="B4" s="137">
        <v>5171.080545454546</v>
      </c>
    </row>
    <row r="5" spans="1:2" ht="12.75">
      <c r="A5" s="187" t="s">
        <v>156</v>
      </c>
      <c r="B5" s="144">
        <v>96.95745454545454</v>
      </c>
    </row>
    <row r="6" spans="1:2" ht="12.75">
      <c r="A6" s="187" t="s">
        <v>157</v>
      </c>
      <c r="B6" s="137">
        <v>154.509</v>
      </c>
    </row>
    <row r="7" spans="1:2" ht="12.75">
      <c r="A7" s="187"/>
      <c r="B7" s="144"/>
    </row>
    <row r="8" spans="1:2" ht="12.75">
      <c r="A8" s="188" t="s">
        <v>158</v>
      </c>
      <c r="B8" s="135">
        <v>2784.807454545454</v>
      </c>
    </row>
    <row r="9" spans="1:2" ht="12.75">
      <c r="A9" s="187" t="s">
        <v>155</v>
      </c>
      <c r="B9" s="144">
        <v>2773.7214545454544</v>
      </c>
    </row>
    <row r="10" spans="1:2" ht="12.75">
      <c r="A10" s="187" t="s">
        <v>156</v>
      </c>
      <c r="B10" s="137">
        <v>3.212</v>
      </c>
    </row>
    <row r="11" spans="1:2" ht="12.75">
      <c r="A11" s="189" t="s">
        <v>157</v>
      </c>
      <c r="B11" s="175">
        <v>7.874</v>
      </c>
    </row>
    <row r="17" ht="12.75">
      <c r="C17" s="75"/>
    </row>
  </sheetData>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3">
    <pageSetUpPr fitToPage="1"/>
  </sheetPr>
  <dimension ref="A1:AR755"/>
  <sheetViews>
    <sheetView zoomScaleSheetLayoutView="100" workbookViewId="0" topLeftCell="A1">
      <selection activeCell="A1" sqref="A1"/>
    </sheetView>
  </sheetViews>
  <sheetFormatPr defaultColWidth="11.421875" defaultRowHeight="12.75"/>
  <cols>
    <col min="1" max="1" width="43.00390625" style="31" customWidth="1"/>
    <col min="2" max="11" width="9.7109375" style="31" customWidth="1"/>
    <col min="12" max="12" width="10.00390625" style="66" customWidth="1"/>
    <col min="13" max="13" width="9.00390625" style="66" customWidth="1"/>
    <col min="14" max="21" width="9.00390625" style="31" customWidth="1"/>
    <col min="22" max="22" width="32.7109375" style="31" customWidth="1"/>
    <col min="23" max="23" width="32.28125" style="31" customWidth="1"/>
    <col min="24" max="16384" width="11.421875" style="31" customWidth="1"/>
  </cols>
  <sheetData>
    <row r="1" spans="1:44" ht="12.75">
      <c r="A1" s="19" t="s">
        <v>159</v>
      </c>
      <c r="B1" s="96"/>
      <c r="C1" s="96"/>
      <c r="D1" s="96"/>
      <c r="E1" s="96"/>
      <c r="F1" s="96"/>
      <c r="G1" s="96"/>
      <c r="H1" s="96"/>
      <c r="I1" s="96"/>
      <c r="J1" s="96"/>
      <c r="K1" s="96"/>
      <c r="L1" s="78"/>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row>
    <row r="2" spans="1:44" ht="12.75">
      <c r="A2" s="133"/>
      <c r="B2" s="67">
        <v>1997</v>
      </c>
      <c r="C2" s="67">
        <v>1998</v>
      </c>
      <c r="D2" s="67">
        <v>1999</v>
      </c>
      <c r="E2" s="67">
        <v>2000</v>
      </c>
      <c r="F2" s="67">
        <v>2001</v>
      </c>
      <c r="G2" s="67">
        <v>2002</v>
      </c>
      <c r="H2" s="67">
        <v>2003</v>
      </c>
      <c r="I2" s="67">
        <v>2004</v>
      </c>
      <c r="J2" s="68">
        <v>2005</v>
      </c>
      <c r="K2" s="67">
        <v>2006</v>
      </c>
      <c r="L2" s="78"/>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row>
    <row r="3" spans="1:44" s="71" customFormat="1" ht="12.75">
      <c r="A3" s="134" t="s">
        <v>3</v>
      </c>
      <c r="B3" s="135">
        <v>4683.391001028806</v>
      </c>
      <c r="C3" s="135">
        <v>4781.894835439139</v>
      </c>
      <c r="D3" s="135">
        <v>5875.381802780535</v>
      </c>
      <c r="E3" s="135">
        <v>5894.429509378506</v>
      </c>
      <c r="F3" s="135">
        <v>5951.840276663776</v>
      </c>
      <c r="G3" s="135">
        <v>6225.054449967192</v>
      </c>
      <c r="H3" s="135">
        <v>6934.723361363033</v>
      </c>
      <c r="I3" s="135">
        <v>8963.46022794101</v>
      </c>
      <c r="J3" s="135">
        <v>8283.855666715968</v>
      </c>
      <c r="K3" s="135">
        <v>9210.246493457329</v>
      </c>
      <c r="L3" s="73"/>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row>
    <row r="4" spans="1:44" s="71" customFormat="1" ht="12.75">
      <c r="A4" s="136" t="s">
        <v>160</v>
      </c>
      <c r="B4" s="135">
        <v>4358.811</v>
      </c>
      <c r="C4" s="135">
        <v>4464.569925</v>
      </c>
      <c r="D4" s="135">
        <v>5572.3916</v>
      </c>
      <c r="E4" s="135">
        <v>5627.698983116137</v>
      </c>
      <c r="F4" s="135">
        <v>5695.059908287238</v>
      </c>
      <c r="G4" s="135">
        <v>5943.500111353648</v>
      </c>
      <c r="H4" s="135">
        <v>6653.25651555655</v>
      </c>
      <c r="I4" s="135">
        <v>8655.961981665441</v>
      </c>
      <c r="J4" s="135">
        <v>7945.442215472703</v>
      </c>
      <c r="K4" s="135">
        <v>8841.64739437668</v>
      </c>
      <c r="L4" s="73"/>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row>
    <row r="5" spans="1:44" ht="15">
      <c r="A5" s="37" t="s">
        <v>149</v>
      </c>
      <c r="B5" s="137">
        <v>2935.611</v>
      </c>
      <c r="C5" s="137">
        <v>3223.173925</v>
      </c>
      <c r="D5" s="137">
        <v>4444.4456</v>
      </c>
      <c r="E5" s="137">
        <v>4719.956983116137</v>
      </c>
      <c r="F5" s="137">
        <v>5156.021099653948</v>
      </c>
      <c r="G5" s="137">
        <v>5457.236111353648</v>
      </c>
      <c r="H5" s="137">
        <v>6241.999</v>
      </c>
      <c r="I5" s="137">
        <v>8283.565</v>
      </c>
      <c r="J5" s="137">
        <v>7662.085</v>
      </c>
      <c r="K5" s="137">
        <v>8580.131894728</v>
      </c>
      <c r="L5" s="78"/>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row>
    <row r="6" spans="1:44" ht="12.75">
      <c r="A6" s="37" t="s">
        <v>94</v>
      </c>
      <c r="B6" s="137">
        <v>1423.2</v>
      </c>
      <c r="C6" s="137">
        <v>1241.3960000000002</v>
      </c>
      <c r="D6" s="137">
        <v>1127.9460000000001</v>
      </c>
      <c r="E6" s="137">
        <v>907.742</v>
      </c>
      <c r="F6" s="137">
        <v>539.03880863329</v>
      </c>
      <c r="G6" s="137">
        <v>486.264</v>
      </c>
      <c r="H6" s="137">
        <v>411.25751555654995</v>
      </c>
      <c r="I6" s="137">
        <v>372.39698166544</v>
      </c>
      <c r="J6" s="137">
        <v>283.3572154727029</v>
      </c>
      <c r="K6" s="137">
        <v>261.51549964867996</v>
      </c>
      <c r="L6" s="78"/>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row>
    <row r="7" spans="1:44" s="71" customFormat="1" ht="12.75">
      <c r="A7" s="36" t="s">
        <v>95</v>
      </c>
      <c r="B7" s="135">
        <v>104.08000102880659</v>
      </c>
      <c r="C7" s="135">
        <v>134.59691043913836</v>
      </c>
      <c r="D7" s="135">
        <v>164.0780027805353</v>
      </c>
      <c r="E7" s="135">
        <v>164.31632626236873</v>
      </c>
      <c r="F7" s="135">
        <v>184.23344216516244</v>
      </c>
      <c r="G7" s="135">
        <v>224.93798253045753</v>
      </c>
      <c r="H7" s="135">
        <v>236.60884580648366</v>
      </c>
      <c r="I7" s="135">
        <v>265.0152462755687</v>
      </c>
      <c r="J7" s="135">
        <v>305.5214512432667</v>
      </c>
      <c r="K7" s="135">
        <v>352.82120656265</v>
      </c>
      <c r="L7" s="73"/>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row>
    <row r="8" spans="1:44" ht="12.75">
      <c r="A8" s="139" t="s">
        <v>96</v>
      </c>
      <c r="B8" s="137">
        <v>97.38269543657516</v>
      </c>
      <c r="C8" s="137">
        <v>125.27455243913836</v>
      </c>
      <c r="D8" s="137">
        <v>151.21090056712083</v>
      </c>
      <c r="E8" s="137">
        <v>156.24130372636873</v>
      </c>
      <c r="F8" s="137">
        <v>175.37701100443516</v>
      </c>
      <c r="G8" s="137">
        <v>215.44170513176965</v>
      </c>
      <c r="H8" s="137">
        <v>227.88586872580228</v>
      </c>
      <c r="I8" s="137">
        <v>254.10075803779324</v>
      </c>
      <c r="J8" s="137">
        <v>289.4944512432667</v>
      </c>
      <c r="K8" s="137">
        <v>336.92569023665</v>
      </c>
      <c r="L8" s="78"/>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row>
    <row r="9" spans="1:44" ht="12.75">
      <c r="A9" s="140" t="s">
        <v>97</v>
      </c>
      <c r="B9" s="137">
        <v>6.697305592231425</v>
      </c>
      <c r="C9" s="137">
        <v>9.322358</v>
      </c>
      <c r="D9" s="137">
        <v>12.867102213414464</v>
      </c>
      <c r="E9" s="137">
        <v>8.075022536</v>
      </c>
      <c r="F9" s="137">
        <v>8.856431160727272</v>
      </c>
      <c r="G9" s="137">
        <v>9.496277398687893</v>
      </c>
      <c r="H9" s="137">
        <v>8.72297708068137</v>
      </c>
      <c r="I9" s="137">
        <v>10.914488237775458</v>
      </c>
      <c r="J9" s="137">
        <v>16.027</v>
      </c>
      <c r="K9" s="137">
        <v>15.895516326000001</v>
      </c>
      <c r="L9" s="78"/>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row>
    <row r="10" spans="1:12" s="70" customFormat="1" ht="12.75">
      <c r="A10" s="41" t="s">
        <v>98</v>
      </c>
      <c r="B10" s="142">
        <v>220.5</v>
      </c>
      <c r="C10" s="142">
        <v>182.728</v>
      </c>
      <c r="D10" s="142">
        <v>138.91219999999998</v>
      </c>
      <c r="E10" s="142">
        <v>102.4142</v>
      </c>
      <c r="F10" s="142">
        <v>72.54692621137661</v>
      </c>
      <c r="G10" s="142">
        <v>56.61635608308605</v>
      </c>
      <c r="H10" s="142">
        <v>44.858</v>
      </c>
      <c r="I10" s="142">
        <v>42.483</v>
      </c>
      <c r="J10" s="142">
        <v>32.892</v>
      </c>
      <c r="K10" s="142">
        <v>15.777892518</v>
      </c>
      <c r="L10" s="73"/>
    </row>
    <row r="11" spans="1:44" s="146" customFormat="1" ht="15">
      <c r="A11" s="190" t="s">
        <v>161</v>
      </c>
      <c r="B11" s="144"/>
      <c r="C11" s="144"/>
      <c r="D11" s="144"/>
      <c r="E11" s="144"/>
      <c r="F11" s="144"/>
      <c r="G11" s="144"/>
      <c r="H11" s="144"/>
      <c r="I11" s="144"/>
      <c r="J11" s="144"/>
      <c r="K11" s="144"/>
      <c r="L11" s="92"/>
      <c r="M11" s="122"/>
      <c r="N11" s="78"/>
      <c r="O11" s="78"/>
      <c r="P11" s="78"/>
      <c r="Q11" s="78"/>
      <c r="R11" s="78"/>
      <c r="S11" s="78"/>
      <c r="T11" s="78"/>
      <c r="U11" s="78"/>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row>
    <row r="12" spans="1:44" ht="12.75">
      <c r="A12" s="19"/>
      <c r="B12" s="121"/>
      <c r="C12" s="121"/>
      <c r="D12" s="121"/>
      <c r="E12" s="121"/>
      <c r="F12" s="121"/>
      <c r="G12" s="121"/>
      <c r="H12" s="121"/>
      <c r="I12" s="121"/>
      <c r="J12" s="121"/>
      <c r="K12" s="121"/>
      <c r="L12" s="73"/>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row>
    <row r="13" spans="1:44" ht="12.75">
      <c r="A13" s="81"/>
      <c r="B13" s="116"/>
      <c r="C13" s="116"/>
      <c r="D13" s="116"/>
      <c r="E13" s="116"/>
      <c r="F13" s="116"/>
      <c r="G13" s="116"/>
      <c r="H13" s="116"/>
      <c r="I13" s="116"/>
      <c r="J13" s="129"/>
      <c r="K13" s="116"/>
      <c r="L13" s="73"/>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row>
    <row r="14" spans="1:44" ht="12.75">
      <c r="A14" s="128" t="s">
        <v>162</v>
      </c>
      <c r="B14" s="148"/>
      <c r="C14" s="148"/>
      <c r="D14" s="148"/>
      <c r="E14" s="148"/>
      <c r="F14" s="148"/>
      <c r="G14" s="148"/>
      <c r="H14" s="148"/>
      <c r="I14" s="148"/>
      <c r="J14" s="96"/>
      <c r="K14" s="148"/>
      <c r="L14" s="78"/>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row>
    <row r="15" spans="1:44" ht="12.75">
      <c r="A15" s="191"/>
      <c r="B15" s="67">
        <v>1997</v>
      </c>
      <c r="C15" s="67">
        <v>1998</v>
      </c>
      <c r="D15" s="67">
        <v>1999</v>
      </c>
      <c r="E15" s="67">
        <v>2000</v>
      </c>
      <c r="F15" s="67">
        <v>2001</v>
      </c>
      <c r="G15" s="67">
        <v>2002</v>
      </c>
      <c r="H15" s="67">
        <v>2003</v>
      </c>
      <c r="I15" s="67">
        <v>2004</v>
      </c>
      <c r="J15" s="68">
        <v>2005</v>
      </c>
      <c r="K15" s="67">
        <v>2006</v>
      </c>
      <c r="L15" s="78"/>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row>
    <row r="16" spans="1:44" s="71" customFormat="1" ht="12.75">
      <c r="A16" s="1" t="s">
        <v>3</v>
      </c>
      <c r="B16" s="135">
        <v>4358.811000000001</v>
      </c>
      <c r="C16" s="135">
        <v>4464.569925</v>
      </c>
      <c r="D16" s="135">
        <v>5572.3916</v>
      </c>
      <c r="E16" s="135">
        <v>5627.698983116138</v>
      </c>
      <c r="F16" s="135">
        <v>5695.059908287237</v>
      </c>
      <c r="G16" s="135">
        <v>5943.500111353647</v>
      </c>
      <c r="H16" s="135">
        <v>6653.25651555655</v>
      </c>
      <c r="I16" s="135">
        <v>8655.96198166544</v>
      </c>
      <c r="J16" s="135">
        <v>7945.4422154727035</v>
      </c>
      <c r="K16" s="135">
        <v>8841.64739437668</v>
      </c>
      <c r="L16" s="73"/>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row>
    <row r="17" spans="1:44" ht="15">
      <c r="A17" s="36" t="s">
        <v>150</v>
      </c>
      <c r="B17" s="135">
        <v>4046.111</v>
      </c>
      <c r="C17" s="135">
        <v>4194.238925</v>
      </c>
      <c r="D17" s="135">
        <v>5265.1026</v>
      </c>
      <c r="E17" s="135">
        <v>5314.158983116138</v>
      </c>
      <c r="F17" s="135">
        <v>5410.480783755237</v>
      </c>
      <c r="G17" s="135">
        <v>5714.445111353647</v>
      </c>
      <c r="H17" s="135">
        <v>6431.465515556551</v>
      </c>
      <c r="I17" s="135">
        <v>8396.49798166544</v>
      </c>
      <c r="J17" s="135">
        <v>7648.626</v>
      </c>
      <c r="K17" s="135">
        <v>8560.818163820859</v>
      </c>
      <c r="L17" s="78"/>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row>
    <row r="18" spans="1:44" ht="12.75">
      <c r="A18" s="150" t="s">
        <v>102</v>
      </c>
      <c r="B18" s="135">
        <v>2802.011</v>
      </c>
      <c r="C18" s="135">
        <v>3079.355925</v>
      </c>
      <c r="D18" s="135">
        <v>4280.9946</v>
      </c>
      <c r="E18" s="135">
        <v>4517.937983116138</v>
      </c>
      <c r="F18" s="135">
        <v>4971.186975121947</v>
      </c>
      <c r="G18" s="135">
        <v>5308.008111353647</v>
      </c>
      <c r="H18" s="135">
        <v>6077.403</v>
      </c>
      <c r="I18" s="135">
        <v>8105.080999999999</v>
      </c>
      <c r="J18" s="135">
        <v>7449.182</v>
      </c>
      <c r="K18" s="135">
        <v>8356.649014761999</v>
      </c>
      <c r="L18" s="78"/>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row>
    <row r="19" spans="1:44" ht="12.75">
      <c r="A19" s="151" t="s">
        <v>163</v>
      </c>
      <c r="B19" s="137">
        <v>2779.211</v>
      </c>
      <c r="C19" s="137">
        <v>3041.0762999999997</v>
      </c>
      <c r="D19" s="137">
        <v>4185.6566</v>
      </c>
      <c r="E19" s="137">
        <v>4372.202983116137</v>
      </c>
      <c r="F19" s="137">
        <v>4716.241181516418</v>
      </c>
      <c r="G19" s="137">
        <v>4678.36616636571</v>
      </c>
      <c r="H19" s="137">
        <v>5225.285</v>
      </c>
      <c r="I19" s="137">
        <v>6553.382</v>
      </c>
      <c r="J19" s="137">
        <v>2976.641</v>
      </c>
      <c r="K19" s="137">
        <v>2339.794191581</v>
      </c>
      <c r="L19" s="78"/>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row>
    <row r="20" spans="1:44" ht="12.75">
      <c r="A20" s="151" t="s">
        <v>104</v>
      </c>
      <c r="B20" s="137" t="s">
        <v>2</v>
      </c>
      <c r="C20" s="137">
        <v>7.297125</v>
      </c>
      <c r="D20" s="137">
        <v>39.749</v>
      </c>
      <c r="E20" s="137">
        <v>93.252</v>
      </c>
      <c r="F20" s="137">
        <v>197.31721792565</v>
      </c>
      <c r="G20" s="137">
        <v>409.0500836874192</v>
      </c>
      <c r="H20" s="137">
        <v>650.662</v>
      </c>
      <c r="I20" s="137">
        <v>1351.787</v>
      </c>
      <c r="J20" s="137">
        <v>4272.806</v>
      </c>
      <c r="K20" s="137">
        <v>5626.725621153999</v>
      </c>
      <c r="L20" s="78"/>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row>
    <row r="21" spans="1:44" ht="12.75">
      <c r="A21" s="152" t="s">
        <v>105</v>
      </c>
      <c r="B21" s="137" t="s">
        <v>2</v>
      </c>
      <c r="C21" s="137">
        <v>7.297125</v>
      </c>
      <c r="D21" s="137">
        <v>39.749</v>
      </c>
      <c r="E21" s="137">
        <v>93.252</v>
      </c>
      <c r="F21" s="137">
        <v>197.31721792565</v>
      </c>
      <c r="G21" s="137" t="s">
        <v>2</v>
      </c>
      <c r="H21" s="137">
        <v>332.603</v>
      </c>
      <c r="I21" s="137">
        <v>436.389</v>
      </c>
      <c r="J21" s="137">
        <v>517.254</v>
      </c>
      <c r="K21" s="137">
        <v>585.4209300809999</v>
      </c>
      <c r="L21" s="78"/>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row>
    <row r="22" spans="1:44" ht="12.75">
      <c r="A22" s="152" t="s">
        <v>107</v>
      </c>
      <c r="B22" s="137" t="s">
        <v>106</v>
      </c>
      <c r="C22" s="137" t="s">
        <v>106</v>
      </c>
      <c r="D22" s="137" t="s">
        <v>106</v>
      </c>
      <c r="E22" s="137" t="s">
        <v>106</v>
      </c>
      <c r="F22" s="137" t="s">
        <v>106</v>
      </c>
      <c r="G22" s="137" t="s">
        <v>2</v>
      </c>
      <c r="H22" s="137">
        <v>318.059</v>
      </c>
      <c r="I22" s="137">
        <v>915.398</v>
      </c>
      <c r="J22" s="137">
        <v>3755.552</v>
      </c>
      <c r="K22" s="137">
        <v>5041.304691072999</v>
      </c>
      <c r="L22" s="78"/>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row>
    <row r="23" spans="1:44" ht="12.75">
      <c r="A23" s="151" t="s">
        <v>108</v>
      </c>
      <c r="B23" s="137">
        <v>22.8</v>
      </c>
      <c r="C23" s="137">
        <v>30.9825</v>
      </c>
      <c r="D23" s="137">
        <v>55.589</v>
      </c>
      <c r="E23" s="137">
        <v>52.483</v>
      </c>
      <c r="F23" s="137">
        <v>57.62857567988</v>
      </c>
      <c r="G23" s="137">
        <v>54.266113385187424</v>
      </c>
      <c r="H23" s="137">
        <v>51.011</v>
      </c>
      <c r="I23" s="137">
        <v>48.378</v>
      </c>
      <c r="J23" s="137">
        <v>43.795</v>
      </c>
      <c r="K23" s="137">
        <v>37.479578630999995</v>
      </c>
      <c r="L23" s="73"/>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row>
    <row r="24" spans="1:44" ht="12.75">
      <c r="A24" s="151" t="s">
        <v>164</v>
      </c>
      <c r="B24" s="137" t="s">
        <v>2</v>
      </c>
      <c r="C24" s="137" t="s">
        <v>2</v>
      </c>
      <c r="D24" s="137" t="s">
        <v>2</v>
      </c>
      <c r="E24" s="137" t="s">
        <v>2</v>
      </c>
      <c r="F24" s="137" t="s">
        <v>2</v>
      </c>
      <c r="G24" s="137">
        <v>166.32574791533034</v>
      </c>
      <c r="H24" s="137">
        <v>150.445</v>
      </c>
      <c r="I24" s="137">
        <v>151.534</v>
      </c>
      <c r="J24" s="137">
        <v>155.94</v>
      </c>
      <c r="K24" s="137">
        <v>352.64962339600004</v>
      </c>
      <c r="L24" s="73"/>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row>
    <row r="25" spans="1:44" ht="12.75">
      <c r="A25" s="150" t="s">
        <v>94</v>
      </c>
      <c r="B25" s="135">
        <v>1244.1</v>
      </c>
      <c r="C25" s="135">
        <v>1114.883</v>
      </c>
      <c r="D25" s="135">
        <v>984.108</v>
      </c>
      <c r="E25" s="135">
        <v>796.221</v>
      </c>
      <c r="F25" s="135">
        <v>439.29380863329</v>
      </c>
      <c r="G25" s="135">
        <v>406.437</v>
      </c>
      <c r="H25" s="135">
        <v>354.06251555655</v>
      </c>
      <c r="I25" s="135">
        <v>291.41698166543995</v>
      </c>
      <c r="J25" s="135">
        <v>199.444</v>
      </c>
      <c r="K25" s="135">
        <v>204.16914905886</v>
      </c>
      <c r="L25" s="73"/>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row>
    <row r="26" spans="1:44" ht="12.75">
      <c r="A26" s="153" t="s">
        <v>110</v>
      </c>
      <c r="B26" s="137">
        <v>35.8</v>
      </c>
      <c r="C26" s="137">
        <v>30.605</v>
      </c>
      <c r="D26" s="137">
        <v>56.496</v>
      </c>
      <c r="E26" s="137">
        <v>43.988</v>
      </c>
      <c r="F26" s="137">
        <v>41.952202500000006</v>
      </c>
      <c r="G26" s="137">
        <v>36.75</v>
      </c>
      <c r="H26" s="137">
        <v>33.424</v>
      </c>
      <c r="I26" s="137">
        <v>27.225</v>
      </c>
      <c r="J26" s="137">
        <v>4.546</v>
      </c>
      <c r="K26" s="137">
        <v>11.73945392</v>
      </c>
      <c r="L26" s="78"/>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row>
    <row r="27" spans="1:44" ht="12.75">
      <c r="A27" s="151" t="s">
        <v>111</v>
      </c>
      <c r="B27" s="137">
        <v>830.2</v>
      </c>
      <c r="C27" s="137">
        <v>649.76</v>
      </c>
      <c r="D27" s="137">
        <v>597.561</v>
      </c>
      <c r="E27" s="137">
        <v>527.663</v>
      </c>
      <c r="F27" s="137">
        <v>195.462</v>
      </c>
      <c r="G27" s="137">
        <v>175.696</v>
      </c>
      <c r="H27" s="137">
        <v>184.55131137169002</v>
      </c>
      <c r="I27" s="137">
        <v>161.13261568426998</v>
      </c>
      <c r="J27" s="137">
        <v>139.009</v>
      </c>
      <c r="K27" s="137">
        <v>117.693330302</v>
      </c>
      <c r="L27" s="78"/>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row>
    <row r="28" spans="1:44" ht="12.75">
      <c r="A28" s="151" t="s">
        <v>112</v>
      </c>
      <c r="B28" s="137">
        <v>247.8</v>
      </c>
      <c r="C28" s="137">
        <v>308.48</v>
      </c>
      <c r="D28" s="137">
        <v>330.051</v>
      </c>
      <c r="E28" s="137">
        <v>224.57</v>
      </c>
      <c r="F28" s="137">
        <v>189.00260613329002</v>
      </c>
      <c r="G28" s="137">
        <v>190.045</v>
      </c>
      <c r="H28" s="137">
        <v>136.08720418485998</v>
      </c>
      <c r="I28" s="137">
        <v>103.05936598117</v>
      </c>
      <c r="J28" s="137">
        <v>55.889</v>
      </c>
      <c r="K28" s="137">
        <v>74.73636483685999</v>
      </c>
      <c r="L28" s="78"/>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row>
    <row r="29" spans="1:44" ht="15">
      <c r="A29" s="154" t="s">
        <v>151</v>
      </c>
      <c r="B29" s="137">
        <v>130.3</v>
      </c>
      <c r="C29" s="137">
        <v>126.038</v>
      </c>
      <c r="D29" s="137" t="s">
        <v>106</v>
      </c>
      <c r="E29" s="137">
        <v>0</v>
      </c>
      <c r="F29" s="137">
        <v>12.877</v>
      </c>
      <c r="G29" s="137">
        <v>3.946</v>
      </c>
      <c r="H29" s="137">
        <v>0</v>
      </c>
      <c r="I29" s="137">
        <v>0</v>
      </c>
      <c r="J29" s="137">
        <v>0</v>
      </c>
      <c r="K29" s="137">
        <v>0</v>
      </c>
      <c r="L29" s="78"/>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row>
    <row r="30" spans="1:44" ht="12.75">
      <c r="A30" s="154"/>
      <c r="B30" s="137"/>
      <c r="C30" s="137"/>
      <c r="D30" s="137"/>
      <c r="E30" s="137"/>
      <c r="F30" s="137"/>
      <c r="G30" s="137"/>
      <c r="H30" s="137"/>
      <c r="I30" s="137"/>
      <c r="J30" s="137"/>
      <c r="K30" s="137"/>
      <c r="L30" s="73"/>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row>
    <row r="31" spans="1:44" ht="12.75">
      <c r="A31" s="155" t="s">
        <v>113</v>
      </c>
      <c r="B31" s="164">
        <v>133.6</v>
      </c>
      <c r="C31" s="164">
        <v>143.818</v>
      </c>
      <c r="D31" s="164">
        <v>163.451</v>
      </c>
      <c r="E31" s="164">
        <v>202.019</v>
      </c>
      <c r="F31" s="164">
        <v>184.834124532</v>
      </c>
      <c r="G31" s="164">
        <v>149.228</v>
      </c>
      <c r="H31" s="164">
        <v>164.596</v>
      </c>
      <c r="I31" s="164">
        <v>178.484</v>
      </c>
      <c r="J31" s="164">
        <v>212.903</v>
      </c>
      <c r="K31" s="164">
        <v>223.48287996599998</v>
      </c>
      <c r="L31" s="78"/>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row>
    <row r="32" spans="1:44" ht="12.75">
      <c r="A32" s="156" t="s">
        <v>114</v>
      </c>
      <c r="B32" s="142">
        <v>179.1</v>
      </c>
      <c r="C32" s="142">
        <v>126.513</v>
      </c>
      <c r="D32" s="142">
        <v>143.838</v>
      </c>
      <c r="E32" s="142">
        <v>111.521</v>
      </c>
      <c r="F32" s="142">
        <v>99.745</v>
      </c>
      <c r="G32" s="142">
        <v>79.827</v>
      </c>
      <c r="H32" s="142">
        <v>57.195</v>
      </c>
      <c r="I32" s="142">
        <v>80.98</v>
      </c>
      <c r="J32" s="142">
        <v>83.91321547270289</v>
      </c>
      <c r="K32" s="142">
        <v>57.34635058981999</v>
      </c>
      <c r="L32" s="78"/>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row>
    <row r="33" spans="1:44" ht="15">
      <c r="A33" s="157" t="s">
        <v>165</v>
      </c>
      <c r="B33" s="128"/>
      <c r="C33" s="128"/>
      <c r="D33" s="128"/>
      <c r="E33" s="128"/>
      <c r="F33" s="128"/>
      <c r="G33" s="128"/>
      <c r="H33" s="128"/>
      <c r="I33" s="128"/>
      <c r="J33" s="129"/>
      <c r="K33" s="128"/>
      <c r="L33" s="73"/>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row>
    <row r="34" spans="1:44" ht="12.75">
      <c r="A34" s="319" t="s">
        <v>166</v>
      </c>
      <c r="B34" s="320"/>
      <c r="C34" s="320"/>
      <c r="D34" s="320"/>
      <c r="E34" s="320"/>
      <c r="F34" s="320"/>
      <c r="G34" s="320"/>
      <c r="H34" s="320"/>
      <c r="I34" s="320"/>
      <c r="J34" s="320"/>
      <c r="K34" s="320"/>
      <c r="L34" s="73"/>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row>
    <row r="35" spans="1:44" ht="12.75">
      <c r="A35" s="97"/>
      <c r="B35" s="128"/>
      <c r="C35" s="128"/>
      <c r="D35" s="128"/>
      <c r="E35" s="128"/>
      <c r="F35" s="128"/>
      <c r="G35" s="128"/>
      <c r="H35" s="128"/>
      <c r="I35" s="128"/>
      <c r="J35" s="129"/>
      <c r="K35" s="128"/>
      <c r="L35" s="73"/>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row>
    <row r="36" spans="2:44" ht="12.75">
      <c r="B36" s="128"/>
      <c r="C36" s="128"/>
      <c r="D36" s="128"/>
      <c r="E36" s="128"/>
      <c r="F36" s="128"/>
      <c r="G36" s="128"/>
      <c r="H36" s="128"/>
      <c r="I36" s="128"/>
      <c r="J36" s="128"/>
      <c r="L36" s="73"/>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row>
    <row r="37" spans="1:44" ht="12.75">
      <c r="A37" s="128" t="s">
        <v>167</v>
      </c>
      <c r="K37" s="192"/>
      <c r="AD37" s="66"/>
      <c r="AE37" s="66"/>
      <c r="AF37" s="66"/>
      <c r="AG37" s="66"/>
      <c r="AH37" s="66"/>
      <c r="AI37" s="66"/>
      <c r="AJ37" s="66"/>
      <c r="AK37" s="66"/>
      <c r="AL37" s="66"/>
      <c r="AM37" s="66"/>
      <c r="AN37" s="66"/>
      <c r="AO37" s="66"/>
      <c r="AP37" s="66"/>
      <c r="AQ37" s="66"/>
      <c r="AR37" s="66"/>
    </row>
    <row r="38" spans="1:44" ht="12.75">
      <c r="A38" s="160"/>
      <c r="B38" s="67">
        <v>1997</v>
      </c>
      <c r="C38" s="67">
        <v>1998</v>
      </c>
      <c r="D38" s="67">
        <v>1999</v>
      </c>
      <c r="E38" s="67">
        <v>2000</v>
      </c>
      <c r="F38" s="67">
        <v>2001</v>
      </c>
      <c r="G38" s="67">
        <v>2002</v>
      </c>
      <c r="H38" s="67">
        <v>2003</v>
      </c>
      <c r="I38" s="67">
        <v>2004</v>
      </c>
      <c r="J38" s="68">
        <v>2005</v>
      </c>
      <c r="K38" s="67">
        <v>2006</v>
      </c>
      <c r="L38" s="161"/>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row>
    <row r="39" spans="1:44" s="71" customFormat="1" ht="15">
      <c r="A39" s="163" t="s">
        <v>176</v>
      </c>
      <c r="B39" s="135">
        <v>204.58100000000002</v>
      </c>
      <c r="C39" s="135">
        <v>242.55343221549845</v>
      </c>
      <c r="D39" s="135">
        <v>277.11633632679604</v>
      </c>
      <c r="E39" s="135">
        <v>315.88861580105566</v>
      </c>
      <c r="F39" s="135">
        <v>355.73286490521997</v>
      </c>
      <c r="G39" s="135">
        <v>382.85982283197586</v>
      </c>
      <c r="H39" s="135">
        <v>411.5785829255599</v>
      </c>
      <c r="I39" s="135">
        <v>439.9935513806462</v>
      </c>
      <c r="J39" s="135">
        <v>480.9908853187962</v>
      </c>
      <c r="K39" s="135">
        <v>511.51888002300007</v>
      </c>
      <c r="L39" s="167"/>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ht="12.75">
      <c r="A40" s="109" t="s">
        <v>118</v>
      </c>
      <c r="B40" s="137">
        <v>104.08000102880659</v>
      </c>
      <c r="C40" s="137">
        <v>134.59691043913836</v>
      </c>
      <c r="D40" s="137">
        <v>164.0780027805353</v>
      </c>
      <c r="E40" s="137">
        <v>164.31633326236874</v>
      </c>
      <c r="F40" s="137">
        <v>184.23144416616242</v>
      </c>
      <c r="G40" s="137">
        <v>224.9389845324575</v>
      </c>
      <c r="H40" s="137">
        <v>236.60884780948368</v>
      </c>
      <c r="I40" s="137">
        <v>265.01424827956873</v>
      </c>
      <c r="J40" s="137">
        <v>305.5774512432667</v>
      </c>
      <c r="K40" s="137">
        <v>351.98130808565</v>
      </c>
      <c r="L40" s="128"/>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row>
    <row r="41" spans="1:44" ht="12.75">
      <c r="A41" s="170" t="s">
        <v>168</v>
      </c>
      <c r="B41" s="135" t="s">
        <v>2</v>
      </c>
      <c r="C41" s="135" t="s">
        <v>2</v>
      </c>
      <c r="D41" s="135" t="s">
        <v>2</v>
      </c>
      <c r="E41" s="137">
        <v>36.941969381291614</v>
      </c>
      <c r="F41" s="137">
        <v>44.72736743000001</v>
      </c>
      <c r="G41" s="137">
        <v>47.543784362512</v>
      </c>
      <c r="H41" s="137">
        <v>48.343268304</v>
      </c>
      <c r="I41" s="137">
        <v>48.299</v>
      </c>
      <c r="J41" s="137">
        <v>49.40656</v>
      </c>
      <c r="K41" s="137">
        <v>28.78956859735</v>
      </c>
      <c r="L41" s="161"/>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row>
    <row r="42" spans="1:44" s="146" customFormat="1" ht="12.75">
      <c r="A42" s="170" t="s">
        <v>121</v>
      </c>
      <c r="B42" s="137">
        <v>100.50099897119343</v>
      </c>
      <c r="C42" s="137">
        <v>107.95652177636009</v>
      </c>
      <c r="D42" s="137">
        <v>113.03833354626076</v>
      </c>
      <c r="E42" s="137">
        <v>114.6303131573953</v>
      </c>
      <c r="F42" s="137">
        <v>126.77405330905754</v>
      </c>
      <c r="G42" s="137">
        <v>110.37705393700634</v>
      </c>
      <c r="H42" s="137">
        <v>126.62646681207622</v>
      </c>
      <c r="I42" s="137">
        <v>126.68030310107747</v>
      </c>
      <c r="J42" s="137">
        <v>126.00687407552948</v>
      </c>
      <c r="K42" s="137">
        <v>130.74800334000003</v>
      </c>
      <c r="L42" s="161"/>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row>
    <row r="43" spans="1:44" ht="12.75">
      <c r="A43" s="125"/>
      <c r="B43" s="137"/>
      <c r="C43" s="137"/>
      <c r="D43" s="137"/>
      <c r="E43" s="137"/>
      <c r="F43" s="137"/>
      <c r="G43" s="137"/>
      <c r="H43" s="137"/>
      <c r="I43" s="137"/>
      <c r="J43" s="137"/>
      <c r="K43" s="137"/>
      <c r="L43" s="193"/>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row>
    <row r="44" spans="1:44" s="71" customFormat="1" ht="12.75">
      <c r="A44" s="163" t="s">
        <v>122</v>
      </c>
      <c r="B44" s="135">
        <v>12.335600000000001</v>
      </c>
      <c r="C44" s="135">
        <v>15.8464</v>
      </c>
      <c r="D44" s="135">
        <v>19.483900000000002</v>
      </c>
      <c r="E44" s="135">
        <v>23.28</v>
      </c>
      <c r="F44" s="135">
        <v>25.557</v>
      </c>
      <c r="G44" s="135">
        <v>29.341</v>
      </c>
      <c r="H44" s="135">
        <v>33.64</v>
      </c>
      <c r="I44" s="135">
        <v>34.377</v>
      </c>
      <c r="J44" s="135">
        <v>35.72010000000001</v>
      </c>
      <c r="K44" s="135">
        <v>39.861979999999996</v>
      </c>
      <c r="L44" s="194"/>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ht="12.75">
      <c r="A45" s="170" t="s">
        <v>123</v>
      </c>
      <c r="B45" s="137">
        <v>7.002805473243857</v>
      </c>
      <c r="C45" s="137">
        <v>9.35639825970549</v>
      </c>
      <c r="D45" s="137">
        <v>11.095601044908848</v>
      </c>
      <c r="E45" s="137">
        <v>13.770923865300148</v>
      </c>
      <c r="F45" s="137">
        <v>14.958980597649058</v>
      </c>
      <c r="G45" s="137">
        <v>17.424255501571878</v>
      </c>
      <c r="H45" s="137">
        <v>20.353465884079235</v>
      </c>
      <c r="I45" s="137">
        <v>21.752392638036813</v>
      </c>
      <c r="J45" s="137">
        <v>23.63910000000001</v>
      </c>
      <c r="K45" s="137">
        <v>27.459979999999995</v>
      </c>
      <c r="L45" s="194"/>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row>
    <row r="46" spans="1:44" ht="12.75">
      <c r="A46" s="170" t="s">
        <v>124</v>
      </c>
      <c r="B46" s="137">
        <v>5.332794526756144</v>
      </c>
      <c r="C46" s="137">
        <v>6.4900017402945105</v>
      </c>
      <c r="D46" s="137">
        <v>8.388298955091154</v>
      </c>
      <c r="E46" s="137">
        <v>9.509076134699853</v>
      </c>
      <c r="F46" s="137">
        <v>10.59801940235094</v>
      </c>
      <c r="G46" s="137">
        <v>11.916744498428123</v>
      </c>
      <c r="H46" s="137">
        <v>13.286534115920764</v>
      </c>
      <c r="I46" s="137">
        <v>12.62460736196319</v>
      </c>
      <c r="J46" s="137">
        <v>12.081</v>
      </c>
      <c r="K46" s="137">
        <v>12.402</v>
      </c>
      <c r="L46" s="193"/>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row>
    <row r="47" spans="1:44" ht="12.75">
      <c r="A47" s="97"/>
      <c r="B47" s="137"/>
      <c r="C47" s="137"/>
      <c r="D47" s="137"/>
      <c r="E47" s="137"/>
      <c r="F47" s="137"/>
      <c r="G47" s="137"/>
      <c r="H47" s="137"/>
      <c r="I47" s="137"/>
      <c r="J47" s="137"/>
      <c r="K47" s="137"/>
      <c r="L47" s="193"/>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row>
    <row r="48" spans="1:44" ht="12.75">
      <c r="A48" s="19" t="s">
        <v>125</v>
      </c>
      <c r="B48" s="137"/>
      <c r="C48" s="137"/>
      <c r="D48" s="137"/>
      <c r="E48" s="137"/>
      <c r="F48" s="137"/>
      <c r="G48" s="137"/>
      <c r="H48" s="137"/>
      <c r="I48" s="137"/>
      <c r="J48" s="137"/>
      <c r="K48" s="137"/>
      <c r="L48" s="193"/>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row>
    <row r="49" spans="1:44" s="71" customFormat="1" ht="12.75">
      <c r="A49" s="36" t="s">
        <v>79</v>
      </c>
      <c r="B49" s="135">
        <v>186.072</v>
      </c>
      <c r="C49" s="135">
        <v>219.852</v>
      </c>
      <c r="D49" s="135">
        <v>251.156</v>
      </c>
      <c r="E49" s="135">
        <v>283.367</v>
      </c>
      <c r="F49" s="135">
        <v>319.99999699422</v>
      </c>
      <c r="G49" s="135">
        <v>344.54163681797604</v>
      </c>
      <c r="H49" s="135">
        <v>371.02814578755994</v>
      </c>
      <c r="I49" s="135">
        <v>393.48956720164614</v>
      </c>
      <c r="J49" s="135">
        <v>428.9608853187962</v>
      </c>
      <c r="K49" s="135">
        <v>448.19939882200003</v>
      </c>
      <c r="L49" s="195"/>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ht="12.75">
      <c r="A50" s="110" t="s">
        <v>80</v>
      </c>
      <c r="B50" s="137">
        <v>173.3155</v>
      </c>
      <c r="C50" s="137">
        <v>204.35343221549846</v>
      </c>
      <c r="D50" s="137">
        <v>232.33033632679607</v>
      </c>
      <c r="E50" s="137">
        <v>259.7918185840556</v>
      </c>
      <c r="F50" s="137">
        <v>291.83299699421997</v>
      </c>
      <c r="G50" s="137">
        <v>309.7396368179759</v>
      </c>
      <c r="H50" s="137">
        <v>335.66214578755995</v>
      </c>
      <c r="I50" s="137">
        <v>354.1145672016462</v>
      </c>
      <c r="J50" s="137">
        <v>386.7618853187962</v>
      </c>
      <c r="K50" s="137">
        <v>399.008398822</v>
      </c>
      <c r="L50" s="19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row>
    <row r="51" spans="1:44" ht="12.75">
      <c r="A51" s="111" t="s">
        <v>81</v>
      </c>
      <c r="B51" s="137">
        <v>12.756500000000017</v>
      </c>
      <c r="C51" s="137">
        <v>15.498567784501546</v>
      </c>
      <c r="D51" s="137">
        <v>18.825663673203934</v>
      </c>
      <c r="E51" s="137">
        <v>23.575181415944428</v>
      </c>
      <c r="F51" s="137">
        <v>28.16700000000003</v>
      </c>
      <c r="G51" s="137">
        <v>34.802000000000135</v>
      </c>
      <c r="H51" s="137">
        <v>35.365999999999985</v>
      </c>
      <c r="I51" s="137">
        <v>39.37499999999994</v>
      </c>
      <c r="J51" s="137">
        <v>42.19900000000001</v>
      </c>
      <c r="K51" s="137">
        <v>49.19100000000003</v>
      </c>
      <c r="L51" s="19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spans="1:44" s="71" customFormat="1" ht="25.5">
      <c r="A52" s="112" t="s">
        <v>82</v>
      </c>
      <c r="B52" s="135">
        <v>12.832</v>
      </c>
      <c r="C52" s="135">
        <v>14.295</v>
      </c>
      <c r="D52" s="135">
        <v>15.319</v>
      </c>
      <c r="E52" s="135">
        <v>17.163</v>
      </c>
      <c r="F52" s="135">
        <v>18.1</v>
      </c>
      <c r="G52" s="135">
        <v>17.522</v>
      </c>
      <c r="H52" s="135">
        <v>16.922</v>
      </c>
      <c r="I52" s="135">
        <v>18.095</v>
      </c>
      <c r="J52" s="135">
        <v>21.605</v>
      </c>
      <c r="K52" s="135">
        <v>29.655</v>
      </c>
      <c r="L52" s="195"/>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row r="53" spans="1:44" s="71" customFormat="1" ht="12.75">
      <c r="A53" s="113" t="s">
        <v>83</v>
      </c>
      <c r="B53" s="135">
        <v>5.704</v>
      </c>
      <c r="C53" s="135">
        <v>8.431</v>
      </c>
      <c r="D53" s="135">
        <v>10.773</v>
      </c>
      <c r="E53" s="135">
        <v>15.358615801055635</v>
      </c>
      <c r="F53" s="135">
        <v>17.63286791099995</v>
      </c>
      <c r="G53" s="135">
        <v>20.79618601399983</v>
      </c>
      <c r="H53" s="135">
        <v>23.777437138</v>
      </c>
      <c r="I53" s="135">
        <v>28.408984179</v>
      </c>
      <c r="J53" s="135">
        <v>30.083</v>
      </c>
      <c r="K53" s="135">
        <v>33.634581201</v>
      </c>
      <c r="L53" s="195"/>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row>
    <row r="54" spans="1:44" ht="12.75">
      <c r="A54" s="114" t="s">
        <v>84</v>
      </c>
      <c r="B54" s="137">
        <v>4.173</v>
      </c>
      <c r="C54" s="137">
        <v>4.5</v>
      </c>
      <c r="D54" s="137">
        <v>5.101</v>
      </c>
      <c r="E54" s="137">
        <v>6.687797217</v>
      </c>
      <c r="F54" s="137">
        <v>7.377867911</v>
      </c>
      <c r="G54" s="137">
        <v>8.294186014</v>
      </c>
      <c r="H54" s="137">
        <v>7.541437138</v>
      </c>
      <c r="I54" s="137">
        <v>7.631984178999999</v>
      </c>
      <c r="J54" s="137">
        <v>5.272</v>
      </c>
      <c r="K54" s="137">
        <v>8.715881201</v>
      </c>
      <c r="L54" s="195"/>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row>
    <row r="55" spans="1:44" ht="12.75">
      <c r="A55" s="111" t="s">
        <v>81</v>
      </c>
      <c r="B55" s="137">
        <v>1.5309999999999997</v>
      </c>
      <c r="C55" s="137">
        <v>3.930999999999999</v>
      </c>
      <c r="D55" s="137">
        <v>5.672</v>
      </c>
      <c r="E55" s="137">
        <v>8.670818584055635</v>
      </c>
      <c r="F55" s="137">
        <v>10.25499999999995</v>
      </c>
      <c r="G55" s="137">
        <v>12.50199999999983</v>
      </c>
      <c r="H55" s="137">
        <v>16.236</v>
      </c>
      <c r="I55" s="137">
        <v>20.777</v>
      </c>
      <c r="J55" s="137">
        <v>24.811</v>
      </c>
      <c r="K55" s="137">
        <v>24.9187</v>
      </c>
      <c r="L55" s="19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row>
    <row r="56" spans="1:44" ht="12.75">
      <c r="A56" s="81"/>
      <c r="B56" s="137"/>
      <c r="C56" s="137"/>
      <c r="D56" s="137"/>
      <c r="E56" s="137"/>
      <c r="F56" s="137"/>
      <c r="G56" s="137"/>
      <c r="H56" s="137"/>
      <c r="I56" s="137"/>
      <c r="J56" s="137"/>
      <c r="K56" s="137"/>
      <c r="L56" s="19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row>
    <row r="57" spans="1:44" s="71" customFormat="1" ht="15">
      <c r="A57" s="116" t="s">
        <v>177</v>
      </c>
      <c r="B57" s="135">
        <v>3.773</v>
      </c>
      <c r="C57" s="135">
        <v>4.448</v>
      </c>
      <c r="D57" s="135">
        <v>5.496</v>
      </c>
      <c r="E57" s="135">
        <v>5.428</v>
      </c>
      <c r="F57" s="135">
        <v>5.833</v>
      </c>
      <c r="G57" s="135">
        <v>5.932</v>
      </c>
      <c r="H57" s="135">
        <v>6.917</v>
      </c>
      <c r="I57" s="135">
        <v>8.462</v>
      </c>
      <c r="J57" s="135">
        <v>9.596</v>
      </c>
      <c r="K57" s="135">
        <v>10.079</v>
      </c>
      <c r="L57" s="195"/>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row>
    <row r="58" spans="1:44" ht="12.75">
      <c r="A58" s="148" t="s">
        <v>128</v>
      </c>
      <c r="B58" s="144">
        <v>3.056798971193416</v>
      </c>
      <c r="C58" s="144">
        <v>2.969520164609054</v>
      </c>
      <c r="D58" s="144">
        <v>3.9915521328106993</v>
      </c>
      <c r="E58" s="144">
        <v>3.9098923865300144</v>
      </c>
      <c r="F58" s="144">
        <v>4.1326980597649055</v>
      </c>
      <c r="G58" s="144">
        <v>4.2237190625893115</v>
      </c>
      <c r="H58" s="144">
        <v>4.994326485693323</v>
      </c>
      <c r="I58" s="144">
        <v>6.306978089395267</v>
      </c>
      <c r="J58" s="144">
        <v>7.7490000000000006</v>
      </c>
      <c r="K58" s="144">
        <v>7.725</v>
      </c>
      <c r="L58" s="19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row>
    <row r="59" spans="1:44" ht="12.75">
      <c r="A59" s="174" t="s">
        <v>129</v>
      </c>
      <c r="B59" s="175">
        <v>0.716201028806584</v>
      </c>
      <c r="C59" s="175">
        <v>1.4784798353909463</v>
      </c>
      <c r="D59" s="175">
        <v>1.5044478671893011</v>
      </c>
      <c r="E59" s="175">
        <v>1.5181076134699854</v>
      </c>
      <c r="F59" s="175">
        <v>1.7003019402350943</v>
      </c>
      <c r="G59" s="175">
        <v>1.7082809374106886</v>
      </c>
      <c r="H59" s="175">
        <v>1.9226735143066764</v>
      </c>
      <c r="I59" s="175">
        <v>2.1550219106047326</v>
      </c>
      <c r="J59" s="175">
        <v>1.847</v>
      </c>
      <c r="K59" s="175">
        <v>2.354</v>
      </c>
      <c r="L59" s="19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spans="1:44" ht="27" customHeight="1">
      <c r="A60" s="318" t="s">
        <v>169</v>
      </c>
      <c r="B60" s="318"/>
      <c r="C60" s="318"/>
      <c r="D60" s="318"/>
      <c r="E60" s="318"/>
      <c r="F60" s="318"/>
      <c r="G60" s="318"/>
      <c r="H60" s="318"/>
      <c r="I60" s="318"/>
      <c r="J60" s="318"/>
      <c r="K60" s="318"/>
      <c r="L60" s="19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spans="1:44" ht="15">
      <c r="A61" s="176" t="s">
        <v>170</v>
      </c>
      <c r="B61" s="97"/>
      <c r="C61" s="97"/>
      <c r="D61" s="97"/>
      <c r="E61" s="97"/>
      <c r="F61" s="97"/>
      <c r="G61" s="97"/>
      <c r="H61" s="97"/>
      <c r="I61" s="97"/>
      <c r="J61" s="97"/>
      <c r="K61" s="97"/>
      <c r="L61" s="78"/>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row>
    <row r="62" spans="1:44" ht="15">
      <c r="A62" s="176"/>
      <c r="B62" s="97"/>
      <c r="C62" s="97"/>
      <c r="D62" s="97"/>
      <c r="E62" s="97"/>
      <c r="F62" s="97"/>
      <c r="G62" s="97"/>
      <c r="H62" s="97"/>
      <c r="I62" s="97"/>
      <c r="J62" s="97"/>
      <c r="K62" s="97"/>
      <c r="L62" s="78"/>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row>
    <row r="63" spans="1:44" ht="12.75">
      <c r="A63" s="97"/>
      <c r="B63" s="97"/>
      <c r="C63" s="97"/>
      <c r="D63" s="97"/>
      <c r="E63" s="97"/>
      <c r="F63" s="97"/>
      <c r="G63" s="97"/>
      <c r="H63" s="97"/>
      <c r="I63" s="97"/>
      <c r="J63" s="97"/>
      <c r="K63" s="97"/>
      <c r="L63" s="78"/>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row>
    <row r="64" spans="1:44" ht="12.75">
      <c r="A64" s="134" t="s">
        <v>171</v>
      </c>
      <c r="B64" s="75"/>
      <c r="C64" s="75"/>
      <c r="D64" s="75"/>
      <c r="E64" s="75"/>
      <c r="F64" s="75"/>
      <c r="G64" s="75"/>
      <c r="H64" s="75"/>
      <c r="I64" s="75"/>
      <c r="J64" s="75"/>
      <c r="K64" s="75"/>
      <c r="L64" s="78"/>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spans="1:44" ht="12.75">
      <c r="A65" s="197"/>
      <c r="B65" s="67">
        <v>1997</v>
      </c>
      <c r="C65" s="67">
        <v>1998</v>
      </c>
      <c r="D65" s="67">
        <v>1999</v>
      </c>
      <c r="E65" s="67">
        <v>2000</v>
      </c>
      <c r="F65" s="67">
        <v>2001</v>
      </c>
      <c r="G65" s="67">
        <v>2002</v>
      </c>
      <c r="H65" s="67">
        <v>2003</v>
      </c>
      <c r="I65" s="67">
        <v>2004</v>
      </c>
      <c r="J65" s="68">
        <v>2005</v>
      </c>
      <c r="K65" s="67">
        <v>2006</v>
      </c>
      <c r="L65" s="78"/>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row>
    <row r="66" spans="1:44" s="71" customFormat="1" ht="12.75">
      <c r="A66" s="19" t="s">
        <v>132</v>
      </c>
      <c r="B66" s="135" t="s">
        <v>2</v>
      </c>
      <c r="C66" s="135" t="s">
        <v>2</v>
      </c>
      <c r="D66" s="135" t="s">
        <v>2</v>
      </c>
      <c r="E66" s="135" t="s">
        <v>2</v>
      </c>
      <c r="F66" s="135" t="s">
        <v>2</v>
      </c>
      <c r="G66" s="135">
        <f>SUM(G67:G70)</f>
        <v>367.012040772464</v>
      </c>
      <c r="H66" s="135">
        <f>SUM(H67:H70)</f>
        <v>395.08281446343324</v>
      </c>
      <c r="I66" s="135">
        <f>SUM(I67:I70)</f>
        <v>419.6923598928551</v>
      </c>
      <c r="J66" s="135">
        <f>SUM(J67:J70)</f>
        <v>454.84222775538524</v>
      </c>
      <c r="K66" s="135">
        <f>SUM(K67:K70)</f>
        <v>479.2860908687777</v>
      </c>
      <c r="L66" s="73"/>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row>
    <row r="67" spans="1:44" ht="12.75">
      <c r="A67" s="62" t="s">
        <v>133</v>
      </c>
      <c r="B67" s="137">
        <v>94.4913</v>
      </c>
      <c r="C67" s="137">
        <v>102.093236218</v>
      </c>
      <c r="D67" s="137">
        <v>105.6</v>
      </c>
      <c r="E67" s="137">
        <v>106.259858209</v>
      </c>
      <c r="F67" s="137">
        <v>115.80140298359</v>
      </c>
      <c r="G67" s="137">
        <v>114.02161551</v>
      </c>
      <c r="H67" s="137">
        <v>115.034</v>
      </c>
      <c r="I67" s="137">
        <v>113.059</v>
      </c>
      <c r="J67" s="137">
        <v>111.9781934</v>
      </c>
      <c r="K67" s="137">
        <v>115.0945043564705</v>
      </c>
      <c r="L67" s="78"/>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row>
    <row r="68" spans="1:44" ht="12.75">
      <c r="A68" s="62" t="s">
        <v>172</v>
      </c>
      <c r="B68" s="137">
        <v>100.83149999999999</v>
      </c>
      <c r="C68" s="137">
        <v>127.1134</v>
      </c>
      <c r="D68" s="137" t="s">
        <v>2</v>
      </c>
      <c r="E68" s="137" t="s">
        <v>2</v>
      </c>
      <c r="F68" s="137" t="s">
        <v>2</v>
      </c>
      <c r="G68" s="198">
        <v>183.505121637488</v>
      </c>
      <c r="H68" s="198">
        <v>211.164731696</v>
      </c>
      <c r="I68" s="198">
        <v>231.237</v>
      </c>
      <c r="J68" s="198">
        <v>272.63444</v>
      </c>
      <c r="K68" s="198">
        <v>305.8265984555972</v>
      </c>
      <c r="L68" s="78"/>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row>
    <row r="69" spans="1:44" ht="12.75">
      <c r="A69" s="62" t="s">
        <v>173</v>
      </c>
      <c r="B69" s="137" t="s">
        <v>2</v>
      </c>
      <c r="C69" s="137" t="s">
        <v>2</v>
      </c>
      <c r="D69" s="137" t="s">
        <v>2</v>
      </c>
      <c r="E69" s="137">
        <v>36.941969381291614</v>
      </c>
      <c r="F69" s="137">
        <v>44.72736743000001</v>
      </c>
      <c r="G69" s="137">
        <v>47.543784362512</v>
      </c>
      <c r="H69" s="137">
        <v>48.343268304</v>
      </c>
      <c r="I69" s="137">
        <v>48.299</v>
      </c>
      <c r="J69" s="137">
        <v>49.40656</v>
      </c>
      <c r="K69" s="137">
        <v>28.78956859735</v>
      </c>
      <c r="L69" s="78"/>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row>
    <row r="70" spans="1:44" ht="12.75">
      <c r="A70" s="179" t="s">
        <v>174</v>
      </c>
      <c r="B70" s="137" t="s">
        <v>2</v>
      </c>
      <c r="C70" s="137" t="s">
        <v>2</v>
      </c>
      <c r="D70" s="137" t="s">
        <v>2</v>
      </c>
      <c r="E70" s="137">
        <v>15.936258951383923</v>
      </c>
      <c r="F70" s="137">
        <v>18.29958535666418</v>
      </c>
      <c r="G70" s="137">
        <v>21.941519262464016</v>
      </c>
      <c r="H70" s="137">
        <v>20.540814463433243</v>
      </c>
      <c r="I70" s="137">
        <v>27.097359892855156</v>
      </c>
      <c r="J70" s="137">
        <v>20.82303435538525</v>
      </c>
      <c r="K70" s="137">
        <v>29.575419459359995</v>
      </c>
      <c r="L70" s="78"/>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row>
    <row r="71" spans="1:44" ht="12.75">
      <c r="A71" s="180"/>
      <c r="B71" s="137"/>
      <c r="C71" s="137"/>
      <c r="D71" s="137"/>
      <c r="E71" s="137"/>
      <c r="F71" s="137"/>
      <c r="G71" s="137"/>
      <c r="H71" s="137"/>
      <c r="I71" s="137"/>
      <c r="J71" s="137"/>
      <c r="K71" s="137"/>
      <c r="L71" s="78"/>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row>
    <row r="72" spans="1:44" s="71" customFormat="1" ht="12.75">
      <c r="A72" s="19" t="s">
        <v>137</v>
      </c>
      <c r="B72" s="135" t="s">
        <v>2</v>
      </c>
      <c r="C72" s="135" t="s">
        <v>2</v>
      </c>
      <c r="D72" s="135" t="s">
        <v>2</v>
      </c>
      <c r="E72" s="135">
        <f aca="true" t="shared" si="0" ref="E72:J72">E73+E78+E80</f>
        <v>288.06809658405564</v>
      </c>
      <c r="F72" s="135">
        <f t="shared" si="0"/>
        <v>324.87418679921996</v>
      </c>
      <c r="G72" s="135">
        <f t="shared" si="0"/>
        <v>346.01789904778695</v>
      </c>
      <c r="H72" s="135">
        <f t="shared" si="0"/>
        <v>375.56660064275593</v>
      </c>
      <c r="I72" s="135">
        <f t="shared" si="0"/>
        <v>400.96535390472604</v>
      </c>
      <c r="J72" s="135">
        <f t="shared" si="0"/>
        <v>439.22007324250353</v>
      </c>
      <c r="K72" s="135">
        <f>K73+K78+K80</f>
        <v>460.3179672304706</v>
      </c>
      <c r="L72" s="73"/>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44" s="71" customFormat="1" ht="12.75">
      <c r="A73" s="36" t="s">
        <v>138</v>
      </c>
      <c r="B73" s="135" t="s">
        <v>2</v>
      </c>
      <c r="C73" s="135" t="s">
        <v>2</v>
      </c>
      <c r="D73" s="135" t="s">
        <v>2</v>
      </c>
      <c r="E73" s="135">
        <v>103.6439303693453</v>
      </c>
      <c r="F73" s="135">
        <v>114.34088434164953</v>
      </c>
      <c r="G73" s="135">
        <v>112.42673470710629</v>
      </c>
      <c r="H73" s="135">
        <v>112.64711919710626</v>
      </c>
      <c r="I73" s="135">
        <v>112.81695862335803</v>
      </c>
      <c r="J73" s="135">
        <v>112.09339009300001</v>
      </c>
      <c r="K73" s="135">
        <f>SUM(K74:K76)</f>
        <v>114.31136203047052</v>
      </c>
      <c r="L73" s="73"/>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44" ht="12.75">
      <c r="A74" s="181" t="s">
        <v>139</v>
      </c>
      <c r="B74" s="137">
        <v>90.5435</v>
      </c>
      <c r="C74" s="137">
        <v>97.15323221549846</v>
      </c>
      <c r="D74" s="137">
        <v>99.19155832679607</v>
      </c>
      <c r="E74" s="137">
        <v>97.88916258405561</v>
      </c>
      <c r="F74" s="137">
        <v>107.03402328722001</v>
      </c>
      <c r="G74" s="137">
        <v>105.00335328018927</v>
      </c>
      <c r="H74" s="137">
        <v>105.72054514480408</v>
      </c>
      <c r="I74" s="137">
        <v>104.16508239276021</v>
      </c>
      <c r="J74" s="137">
        <v>101.9098740755295</v>
      </c>
      <c r="K74" s="137">
        <v>104.08196295900001</v>
      </c>
      <c r="L74" s="81"/>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spans="1:44" ht="12.75">
      <c r="A75" s="124" t="s">
        <v>140</v>
      </c>
      <c r="B75" s="137">
        <v>0.7214</v>
      </c>
      <c r="C75" s="137">
        <v>0.9131204994850669</v>
      </c>
      <c r="D75" s="137">
        <v>1.1</v>
      </c>
      <c r="E75" s="137">
        <v>1.358</v>
      </c>
      <c r="F75" s="137">
        <v>1.428189805</v>
      </c>
      <c r="G75" s="137">
        <v>1.4472622298107327</v>
      </c>
      <c r="H75" s="137">
        <v>2.0534548551959118</v>
      </c>
      <c r="I75" s="137">
        <v>1.6859176072397815</v>
      </c>
      <c r="J75" s="137">
        <v>1.2615829244705008</v>
      </c>
      <c r="K75" s="137">
        <v>1.770399071470501</v>
      </c>
      <c r="L75" s="182"/>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row>
    <row r="76" spans="1:44" ht="12.75">
      <c r="A76" s="124" t="s">
        <v>141</v>
      </c>
      <c r="B76" s="137" t="s">
        <v>2</v>
      </c>
      <c r="C76" s="137" t="s">
        <v>2</v>
      </c>
      <c r="D76" s="137" t="s">
        <v>2</v>
      </c>
      <c r="E76" s="137">
        <v>4.396767785289681</v>
      </c>
      <c r="F76" s="137">
        <v>5.878671249429519</v>
      </c>
      <c r="G76" s="137">
        <v>5.9761191971062795</v>
      </c>
      <c r="H76" s="137">
        <v>4.87311919710628</v>
      </c>
      <c r="I76" s="137">
        <v>6.965958623358031</v>
      </c>
      <c r="J76" s="137">
        <v>8.921933093</v>
      </c>
      <c r="K76" s="198">
        <v>8.459</v>
      </c>
      <c r="L76" s="78"/>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row>
    <row r="77" spans="1:44" ht="12.75">
      <c r="A77" s="124"/>
      <c r="B77" s="137"/>
      <c r="C77" s="137"/>
      <c r="D77" s="137"/>
      <c r="E77" s="137"/>
      <c r="F77" s="137"/>
      <c r="G77" s="137"/>
      <c r="H77" s="137"/>
      <c r="I77" s="137"/>
      <c r="J77" s="137"/>
      <c r="K77" s="137"/>
      <c r="L77" s="81"/>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row>
    <row r="78" spans="1:44" s="71" customFormat="1" ht="12.75">
      <c r="A78" s="36" t="s">
        <v>173</v>
      </c>
      <c r="B78" s="135" t="s">
        <v>2</v>
      </c>
      <c r="C78" s="135" t="s">
        <v>2</v>
      </c>
      <c r="D78" s="135" t="s">
        <v>2</v>
      </c>
      <c r="E78" s="135">
        <v>36.941969381291614</v>
      </c>
      <c r="F78" s="135">
        <v>44.72736743000001</v>
      </c>
      <c r="G78" s="135">
        <v>47.543784362512</v>
      </c>
      <c r="H78" s="135">
        <v>48.343268304</v>
      </c>
      <c r="I78" s="135">
        <v>48.299</v>
      </c>
      <c r="J78" s="135">
        <v>49.40656</v>
      </c>
      <c r="K78" s="135">
        <v>28.78956859735</v>
      </c>
      <c r="L78" s="116"/>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44" ht="12.75">
      <c r="A79" s="47"/>
      <c r="B79" s="137"/>
      <c r="C79" s="137"/>
      <c r="D79" s="137"/>
      <c r="E79" s="137"/>
      <c r="F79" s="137"/>
      <c r="G79" s="137"/>
      <c r="H79" s="137"/>
      <c r="I79" s="137"/>
      <c r="J79" s="137"/>
      <c r="K79" s="137"/>
      <c r="L79" s="81"/>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row>
    <row r="80" spans="1:44" ht="12.75">
      <c r="A80" s="155" t="s">
        <v>142</v>
      </c>
      <c r="B80" s="135" t="s">
        <v>2</v>
      </c>
      <c r="C80" s="135" t="s">
        <v>2</v>
      </c>
      <c r="D80" s="135" t="s">
        <v>2</v>
      </c>
      <c r="E80" s="135">
        <f aca="true" t="shared" si="1" ref="E80:J80">SUM(E81:E83)</f>
        <v>147.4821968334187</v>
      </c>
      <c r="F80" s="135">
        <f t="shared" si="1"/>
        <v>165.80593502757046</v>
      </c>
      <c r="G80" s="135">
        <f t="shared" si="1"/>
        <v>186.0473799781687</v>
      </c>
      <c r="H80" s="135">
        <f t="shared" si="1"/>
        <v>214.5762131416497</v>
      </c>
      <c r="I80" s="135">
        <f t="shared" si="1"/>
        <v>239.84939528136798</v>
      </c>
      <c r="J80" s="135">
        <f t="shared" si="1"/>
        <v>277.72012314950354</v>
      </c>
      <c r="K80" s="135">
        <f>SUM(K81:K83)</f>
        <v>317.21703660265</v>
      </c>
      <c r="L80" s="81"/>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row>
    <row r="81" spans="1:44" ht="12.75">
      <c r="A81" s="181" t="s">
        <v>175</v>
      </c>
      <c r="B81" s="137">
        <v>82.77199999999999</v>
      </c>
      <c r="C81" s="137">
        <v>107.2002</v>
      </c>
      <c r="D81" s="137">
        <v>133.138778</v>
      </c>
      <c r="E81" s="137">
        <v>124.9606866187084</v>
      </c>
      <c r="F81" s="137">
        <v>140.07160627699997</v>
      </c>
      <c r="G81" s="137">
        <v>157.19249917527497</v>
      </c>
      <c r="H81" s="137">
        <v>181.598332338756</v>
      </c>
      <c r="I81" s="137">
        <v>201.650484808886</v>
      </c>
      <c r="J81" s="137">
        <v>235.44545124326697</v>
      </c>
      <c r="K81" s="137">
        <v>266.13686726565</v>
      </c>
      <c r="L81" s="81"/>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row>
    <row r="82" spans="1:44" ht="12.75">
      <c r="A82" s="64" t="s">
        <v>144</v>
      </c>
      <c r="B82" s="137" t="s">
        <v>2</v>
      </c>
      <c r="C82" s="137" t="s">
        <v>2</v>
      </c>
      <c r="D82" s="137" t="s">
        <v>2</v>
      </c>
      <c r="E82" s="137">
        <v>2.715278</v>
      </c>
      <c r="F82" s="137">
        <v>3.195</v>
      </c>
      <c r="G82" s="137">
        <v>4.304</v>
      </c>
      <c r="H82" s="137">
        <v>4.982</v>
      </c>
      <c r="I82" s="137">
        <v>5.1217690958399995</v>
      </c>
      <c r="J82" s="137">
        <v>5.650624712</v>
      </c>
      <c r="K82" s="137">
        <v>5.877</v>
      </c>
      <c r="L82" s="8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row>
    <row r="83" spans="1:44" ht="12.75">
      <c r="A83" s="58" t="s">
        <v>145</v>
      </c>
      <c r="B83" s="175" t="s">
        <v>2</v>
      </c>
      <c r="C83" s="175" t="s">
        <v>2</v>
      </c>
      <c r="D83" s="175" t="s">
        <v>2</v>
      </c>
      <c r="E83" s="175">
        <v>19.80623221471032</v>
      </c>
      <c r="F83" s="175">
        <v>22.53932875057048</v>
      </c>
      <c r="G83" s="175">
        <v>24.55088080289372</v>
      </c>
      <c r="H83" s="175">
        <v>27.99588080289372</v>
      </c>
      <c r="I83" s="175">
        <v>33.07714137664197</v>
      </c>
      <c r="J83" s="175">
        <v>36.62404719423655</v>
      </c>
      <c r="K83" s="175">
        <v>45.203169337</v>
      </c>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row>
    <row r="84" spans="1:44" ht="12.75">
      <c r="A84" s="66"/>
      <c r="B84" s="66"/>
      <c r="C84" s="66"/>
      <c r="D84" s="66"/>
      <c r="E84" s="66"/>
      <c r="F84" s="66"/>
      <c r="G84" s="66"/>
      <c r="H84" s="66"/>
      <c r="I84" s="66"/>
      <c r="J84" s="183"/>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row>
    <row r="85" spans="1:44" ht="12.75">
      <c r="A85" s="66"/>
      <c r="B85" s="66"/>
      <c r="C85" s="66"/>
      <c r="D85" s="66"/>
      <c r="E85" s="66"/>
      <c r="F85" s="66"/>
      <c r="G85" s="66"/>
      <c r="H85" s="66"/>
      <c r="I85" s="66"/>
      <c r="J85" s="183"/>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row>
    <row r="86" spans="1:44" ht="12.75">
      <c r="A86" s="66"/>
      <c r="B86" s="66"/>
      <c r="C86" s="66"/>
      <c r="D86" s="66"/>
      <c r="E86" s="66"/>
      <c r="F86" s="66"/>
      <c r="G86" s="66"/>
      <c r="H86" s="66"/>
      <c r="I86" s="66"/>
      <c r="J86" s="183"/>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row>
    <row r="87" spans="1:44" ht="12.75">
      <c r="A87" s="66"/>
      <c r="B87" s="66"/>
      <c r="C87" s="66"/>
      <c r="D87" s="66"/>
      <c r="E87" s="66"/>
      <c r="F87" s="66"/>
      <c r="G87" s="66"/>
      <c r="H87" s="66"/>
      <c r="I87" s="66"/>
      <c r="J87" s="183"/>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row>
    <row r="88" spans="1:44" ht="12.75">
      <c r="A88" s="66"/>
      <c r="B88" s="66"/>
      <c r="C88" s="66"/>
      <c r="D88" s="66"/>
      <c r="E88" s="66"/>
      <c r="F88" s="66"/>
      <c r="G88" s="66"/>
      <c r="H88" s="66"/>
      <c r="I88" s="66"/>
      <c r="J88" s="183"/>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row>
    <row r="89" spans="1:44" ht="12.75">
      <c r="A89" s="66"/>
      <c r="B89" s="66"/>
      <c r="C89" s="66"/>
      <c r="D89" s="66"/>
      <c r="E89" s="66"/>
      <c r="F89" s="66"/>
      <c r="G89" s="66"/>
      <c r="H89" s="66"/>
      <c r="I89" s="66"/>
      <c r="J89" s="183"/>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row>
    <row r="90" spans="1:44" ht="12.75">
      <c r="A90" s="66"/>
      <c r="B90" s="66"/>
      <c r="C90" s="66"/>
      <c r="D90" s="66"/>
      <c r="E90" s="66"/>
      <c r="F90" s="66"/>
      <c r="G90" s="66"/>
      <c r="H90" s="66"/>
      <c r="I90" s="66"/>
      <c r="J90" s="183"/>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row>
    <row r="91" spans="1:44" ht="12.75">
      <c r="A91" s="66"/>
      <c r="B91" s="66"/>
      <c r="C91" s="66"/>
      <c r="D91" s="66"/>
      <c r="E91" s="66"/>
      <c r="F91" s="66"/>
      <c r="G91" s="66"/>
      <c r="H91" s="66"/>
      <c r="I91" s="66"/>
      <c r="J91" s="183"/>
      <c r="K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row>
    <row r="92" spans="1:44" ht="12.75">
      <c r="A92" s="66"/>
      <c r="B92" s="66"/>
      <c r="C92" s="66"/>
      <c r="D92" s="66"/>
      <c r="E92" s="66"/>
      <c r="F92" s="66"/>
      <c r="G92" s="66"/>
      <c r="H92" s="66"/>
      <c r="I92" s="66"/>
      <c r="J92" s="183"/>
      <c r="K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spans="1:44" ht="12.75">
      <c r="A93" s="66"/>
      <c r="B93" s="66"/>
      <c r="C93" s="66"/>
      <c r="D93" s="66"/>
      <c r="E93" s="66"/>
      <c r="F93" s="66"/>
      <c r="G93" s="66"/>
      <c r="H93" s="66"/>
      <c r="I93" s="66"/>
      <c r="J93" s="183"/>
      <c r="K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row>
    <row r="94" spans="1:44" ht="12.75">
      <c r="A94" s="66"/>
      <c r="B94" s="66"/>
      <c r="C94" s="66"/>
      <c r="D94" s="66"/>
      <c r="E94" s="66"/>
      <c r="F94" s="66"/>
      <c r="G94" s="66"/>
      <c r="H94" s="66"/>
      <c r="I94" s="66"/>
      <c r="J94" s="183"/>
      <c r="K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row>
    <row r="95" spans="1:44" ht="12.75">
      <c r="A95" s="66"/>
      <c r="B95" s="66"/>
      <c r="C95" s="66"/>
      <c r="D95" s="66"/>
      <c r="E95" s="66"/>
      <c r="F95" s="66"/>
      <c r="G95" s="66"/>
      <c r="H95" s="66"/>
      <c r="I95" s="66"/>
      <c r="J95" s="183"/>
      <c r="K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spans="1:44" ht="12.75">
      <c r="A96" s="66"/>
      <c r="B96" s="66"/>
      <c r="C96" s="66"/>
      <c r="D96" s="66"/>
      <c r="E96" s="66"/>
      <c r="F96" s="66"/>
      <c r="G96" s="66"/>
      <c r="H96" s="66"/>
      <c r="I96" s="66"/>
      <c r="J96" s="183"/>
      <c r="K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row>
    <row r="97" spans="1:44" ht="12.75">
      <c r="A97" s="66"/>
      <c r="B97" s="66"/>
      <c r="C97" s="66"/>
      <c r="D97" s="66"/>
      <c r="E97" s="66"/>
      <c r="F97" s="66"/>
      <c r="G97" s="66"/>
      <c r="H97" s="66"/>
      <c r="I97" s="66"/>
      <c r="J97" s="183"/>
      <c r="K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row>
    <row r="98" spans="1:44" ht="12.75">
      <c r="A98" s="66"/>
      <c r="B98" s="66"/>
      <c r="C98" s="66"/>
      <c r="D98" s="66"/>
      <c r="E98" s="66"/>
      <c r="F98" s="66"/>
      <c r="G98" s="66"/>
      <c r="H98" s="66"/>
      <c r="I98" s="66"/>
      <c r="J98" s="183"/>
      <c r="K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row>
    <row r="99" spans="1:44" ht="12.75">
      <c r="A99" s="66"/>
      <c r="B99" s="66"/>
      <c r="C99" s="66"/>
      <c r="D99" s="66"/>
      <c r="E99" s="66"/>
      <c r="F99" s="66"/>
      <c r="G99" s="66"/>
      <c r="H99" s="66"/>
      <c r="I99" s="66"/>
      <c r="J99" s="183"/>
      <c r="K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row>
    <row r="100" spans="1:44" ht="12.75">
      <c r="A100" s="66"/>
      <c r="B100" s="66"/>
      <c r="C100" s="66"/>
      <c r="D100" s="66"/>
      <c r="E100" s="66"/>
      <c r="F100" s="66"/>
      <c r="G100" s="66"/>
      <c r="H100" s="66"/>
      <c r="I100" s="66"/>
      <c r="J100" s="183"/>
      <c r="K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row>
    <row r="101" spans="1:44" ht="12.75">
      <c r="A101" s="66"/>
      <c r="B101" s="66"/>
      <c r="C101" s="66"/>
      <c r="D101" s="66"/>
      <c r="E101" s="66"/>
      <c r="F101" s="66"/>
      <c r="G101" s="66"/>
      <c r="H101" s="66"/>
      <c r="I101" s="66"/>
      <c r="J101" s="183"/>
      <c r="K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row>
    <row r="102" spans="1:44" ht="12.75">
      <c r="A102" s="66"/>
      <c r="B102" s="66"/>
      <c r="C102" s="66"/>
      <c r="D102" s="66"/>
      <c r="E102" s="66"/>
      <c r="F102" s="66"/>
      <c r="G102" s="66"/>
      <c r="H102" s="66"/>
      <c r="I102" s="66"/>
      <c r="J102" s="183"/>
      <c r="K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row>
    <row r="103" spans="1:44" ht="12.75">
      <c r="A103" s="66"/>
      <c r="B103" s="66"/>
      <c r="C103" s="66"/>
      <c r="D103" s="66"/>
      <c r="E103" s="66"/>
      <c r="F103" s="66"/>
      <c r="G103" s="66"/>
      <c r="H103" s="66"/>
      <c r="I103" s="66"/>
      <c r="J103" s="183"/>
      <c r="K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row>
    <row r="104" spans="1:44" ht="12.75">
      <c r="A104" s="66"/>
      <c r="B104" s="66"/>
      <c r="C104" s="66"/>
      <c r="D104" s="66"/>
      <c r="E104" s="66"/>
      <c r="F104" s="66"/>
      <c r="G104" s="66"/>
      <c r="H104" s="66"/>
      <c r="I104" s="66"/>
      <c r="J104" s="183"/>
      <c r="K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spans="1:44" ht="12.75">
      <c r="A105" s="66"/>
      <c r="B105" s="66"/>
      <c r="C105" s="66"/>
      <c r="D105" s="66"/>
      <c r="E105" s="66"/>
      <c r="F105" s="66"/>
      <c r="G105" s="66"/>
      <c r="H105" s="66"/>
      <c r="I105" s="66"/>
      <c r="J105" s="183"/>
      <c r="K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spans="1:44" ht="12.75">
      <c r="A106" s="66"/>
      <c r="B106" s="66"/>
      <c r="C106" s="66"/>
      <c r="D106" s="66"/>
      <c r="E106" s="66"/>
      <c r="F106" s="66"/>
      <c r="G106" s="66"/>
      <c r="H106" s="66"/>
      <c r="I106" s="66"/>
      <c r="J106" s="183"/>
      <c r="K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row>
    <row r="107" spans="1:44" ht="12.75">
      <c r="A107" s="66"/>
      <c r="B107" s="66"/>
      <c r="C107" s="66"/>
      <c r="D107" s="66"/>
      <c r="E107" s="66"/>
      <c r="F107" s="66"/>
      <c r="G107" s="66"/>
      <c r="H107" s="66"/>
      <c r="I107" s="66"/>
      <c r="J107" s="183"/>
      <c r="K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row>
    <row r="108" spans="1:44" ht="12.75">
      <c r="A108" s="66"/>
      <c r="B108" s="66"/>
      <c r="C108" s="66"/>
      <c r="D108" s="66"/>
      <c r="E108" s="66"/>
      <c r="F108" s="66"/>
      <c r="G108" s="66"/>
      <c r="H108" s="66"/>
      <c r="I108" s="66"/>
      <c r="J108" s="183"/>
      <c r="K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row>
    <row r="109" spans="1:44" ht="12.75">
      <c r="A109" s="66"/>
      <c r="B109" s="66"/>
      <c r="C109" s="66"/>
      <c r="D109" s="66"/>
      <c r="E109" s="66"/>
      <c r="F109" s="66"/>
      <c r="G109" s="66"/>
      <c r="H109" s="66"/>
      <c r="I109" s="66"/>
      <c r="J109" s="183"/>
      <c r="K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row>
    <row r="110" spans="1:44" ht="12.75">
      <c r="A110" s="66"/>
      <c r="B110" s="66"/>
      <c r="C110" s="66"/>
      <c r="D110" s="66"/>
      <c r="E110" s="66"/>
      <c r="F110" s="66"/>
      <c r="G110" s="66"/>
      <c r="H110" s="66"/>
      <c r="I110" s="66"/>
      <c r="J110" s="183"/>
      <c r="K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row>
    <row r="111" spans="1:44" ht="12.75">
      <c r="A111" s="66"/>
      <c r="B111" s="66"/>
      <c r="C111" s="66"/>
      <c r="D111" s="66"/>
      <c r="E111" s="66"/>
      <c r="F111" s="66"/>
      <c r="G111" s="66"/>
      <c r="H111" s="66"/>
      <c r="I111" s="66"/>
      <c r="J111" s="183"/>
      <c r="K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row>
    <row r="112" spans="1:44" ht="12.75">
      <c r="A112" s="66"/>
      <c r="B112" s="66"/>
      <c r="C112" s="66"/>
      <c r="D112" s="66"/>
      <c r="E112" s="66"/>
      <c r="F112" s="66"/>
      <c r="G112" s="66"/>
      <c r="H112" s="66"/>
      <c r="I112" s="66"/>
      <c r="J112" s="183"/>
      <c r="K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row>
    <row r="113" spans="1:44" ht="12.75">
      <c r="A113" s="66"/>
      <c r="B113" s="66"/>
      <c r="C113" s="66"/>
      <c r="D113" s="66"/>
      <c r="E113" s="66"/>
      <c r="F113" s="66"/>
      <c r="G113" s="66"/>
      <c r="H113" s="66"/>
      <c r="I113" s="66"/>
      <c r="J113" s="183"/>
      <c r="K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row>
    <row r="114" spans="1:44" ht="12.75">
      <c r="A114" s="66"/>
      <c r="B114" s="66"/>
      <c r="C114" s="66"/>
      <c r="D114" s="66"/>
      <c r="E114" s="66"/>
      <c r="F114" s="66"/>
      <c r="G114" s="66"/>
      <c r="H114" s="66"/>
      <c r="I114" s="66"/>
      <c r="J114" s="183"/>
      <c r="K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row>
    <row r="115" spans="1:44" ht="12.75">
      <c r="A115" s="66"/>
      <c r="B115" s="66"/>
      <c r="C115" s="66"/>
      <c r="D115" s="66"/>
      <c r="E115" s="66"/>
      <c r="F115" s="66"/>
      <c r="G115" s="66"/>
      <c r="H115" s="66"/>
      <c r="I115" s="66"/>
      <c r="J115" s="183"/>
      <c r="K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row>
    <row r="116" spans="1:44" ht="12.75">
      <c r="A116" s="66"/>
      <c r="B116" s="66"/>
      <c r="C116" s="66"/>
      <c r="D116" s="66"/>
      <c r="E116" s="66"/>
      <c r="F116" s="66"/>
      <c r="G116" s="66"/>
      <c r="H116" s="66"/>
      <c r="I116" s="66"/>
      <c r="J116" s="183"/>
      <c r="K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row>
    <row r="117" spans="1:44" ht="12.75">
      <c r="A117" s="66"/>
      <c r="B117" s="66"/>
      <c r="C117" s="66"/>
      <c r="D117" s="66"/>
      <c r="E117" s="66"/>
      <c r="F117" s="66"/>
      <c r="G117" s="66"/>
      <c r="H117" s="66"/>
      <c r="I117" s="66"/>
      <c r="J117" s="183"/>
      <c r="K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row>
    <row r="118" spans="1:44" ht="12.75">
      <c r="A118" s="66"/>
      <c r="B118" s="66"/>
      <c r="C118" s="66"/>
      <c r="D118" s="66"/>
      <c r="E118" s="66"/>
      <c r="F118" s="66"/>
      <c r="G118" s="66"/>
      <c r="H118" s="66"/>
      <c r="I118" s="66"/>
      <c r="J118" s="183"/>
      <c r="K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spans="1:44" ht="12.75">
      <c r="A119" s="66"/>
      <c r="B119" s="66"/>
      <c r="C119" s="66"/>
      <c r="D119" s="66"/>
      <c r="E119" s="66"/>
      <c r="F119" s="66"/>
      <c r="G119" s="66"/>
      <c r="H119" s="66"/>
      <c r="I119" s="66"/>
      <c r="J119" s="183"/>
      <c r="K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row>
    <row r="120" spans="1:44" ht="12.75">
      <c r="A120" s="66"/>
      <c r="B120" s="66"/>
      <c r="C120" s="66"/>
      <c r="D120" s="66"/>
      <c r="E120" s="66"/>
      <c r="F120" s="66"/>
      <c r="G120" s="66"/>
      <c r="H120" s="66"/>
      <c r="I120" s="66"/>
      <c r="J120" s="183"/>
      <c r="K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row>
    <row r="121" spans="1:44" ht="12.75">
      <c r="A121" s="66"/>
      <c r="B121" s="66"/>
      <c r="C121" s="66"/>
      <c r="D121" s="66"/>
      <c r="E121" s="66"/>
      <c r="F121" s="66"/>
      <c r="G121" s="66"/>
      <c r="H121" s="66"/>
      <c r="I121" s="66"/>
      <c r="J121" s="183"/>
      <c r="K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row>
    <row r="122" spans="1:44" ht="12.75">
      <c r="A122" s="66"/>
      <c r="B122" s="66"/>
      <c r="C122" s="66"/>
      <c r="D122" s="66"/>
      <c r="E122" s="66"/>
      <c r="F122" s="66"/>
      <c r="G122" s="66"/>
      <c r="H122" s="66"/>
      <c r="I122" s="66"/>
      <c r="J122" s="183"/>
      <c r="K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row>
    <row r="123" spans="1:44" ht="12.75">
      <c r="A123" s="66"/>
      <c r="B123" s="66"/>
      <c r="C123" s="66"/>
      <c r="D123" s="66"/>
      <c r="E123" s="66"/>
      <c r="F123" s="66"/>
      <c r="G123" s="66"/>
      <c r="H123" s="66"/>
      <c r="I123" s="66"/>
      <c r="J123" s="183"/>
      <c r="K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row>
    <row r="124" spans="1:44" ht="12.75">
      <c r="A124" s="66"/>
      <c r="B124" s="66"/>
      <c r="C124" s="66"/>
      <c r="D124" s="66"/>
      <c r="E124" s="66"/>
      <c r="F124" s="66"/>
      <c r="G124" s="66"/>
      <c r="H124" s="66"/>
      <c r="I124" s="66"/>
      <c r="J124" s="183"/>
      <c r="K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row>
    <row r="125" spans="1:44" ht="12.75">
      <c r="A125" s="66"/>
      <c r="B125" s="66"/>
      <c r="C125" s="66"/>
      <c r="D125" s="66"/>
      <c r="E125" s="66"/>
      <c r="F125" s="66"/>
      <c r="G125" s="66"/>
      <c r="H125" s="66"/>
      <c r="I125" s="66"/>
      <c r="J125" s="183"/>
      <c r="K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row>
    <row r="126" spans="1:44" ht="12.75">
      <c r="A126" s="66"/>
      <c r="B126" s="66"/>
      <c r="C126" s="66"/>
      <c r="D126" s="66"/>
      <c r="E126" s="66"/>
      <c r="F126" s="66"/>
      <c r="G126" s="66"/>
      <c r="H126" s="66"/>
      <c r="I126" s="66"/>
      <c r="J126" s="183"/>
      <c r="K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row>
    <row r="127" spans="1:44" ht="12.75">
      <c r="A127" s="66"/>
      <c r="B127" s="66"/>
      <c r="C127" s="66"/>
      <c r="D127" s="66"/>
      <c r="E127" s="66"/>
      <c r="F127" s="66"/>
      <c r="G127" s="66"/>
      <c r="H127" s="66"/>
      <c r="I127" s="66"/>
      <c r="J127" s="183"/>
      <c r="K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row>
    <row r="128" spans="1:44" ht="12.75">
      <c r="A128" s="66"/>
      <c r="B128" s="66"/>
      <c r="C128" s="66"/>
      <c r="D128" s="66"/>
      <c r="E128" s="66"/>
      <c r="F128" s="66"/>
      <c r="G128" s="66"/>
      <c r="H128" s="66"/>
      <c r="I128" s="66"/>
      <c r="J128" s="183"/>
      <c r="K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row>
    <row r="129" spans="1:44" ht="12.75">
      <c r="A129" s="66"/>
      <c r="B129" s="66"/>
      <c r="C129" s="66"/>
      <c r="D129" s="66"/>
      <c r="E129" s="66"/>
      <c r="F129" s="66"/>
      <c r="G129" s="66"/>
      <c r="H129" s="66"/>
      <c r="I129" s="66"/>
      <c r="J129" s="183"/>
      <c r="K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row>
    <row r="130" spans="1:44" ht="12.75">
      <c r="A130" s="66"/>
      <c r="B130" s="66"/>
      <c r="C130" s="66"/>
      <c r="D130" s="66"/>
      <c r="E130" s="66"/>
      <c r="F130" s="66"/>
      <c r="G130" s="66"/>
      <c r="H130" s="66"/>
      <c r="I130" s="66"/>
      <c r="J130" s="183"/>
      <c r="K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row>
    <row r="131" spans="1:44" ht="12.75">
      <c r="A131" s="66"/>
      <c r="B131" s="66"/>
      <c r="C131" s="66"/>
      <c r="D131" s="66"/>
      <c r="E131" s="66"/>
      <c r="F131" s="66"/>
      <c r="G131" s="66"/>
      <c r="H131" s="66"/>
      <c r="I131" s="66"/>
      <c r="J131" s="183"/>
      <c r="K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row>
    <row r="132" spans="1:44" ht="12.75">
      <c r="A132" s="66"/>
      <c r="B132" s="66"/>
      <c r="C132" s="66"/>
      <c r="D132" s="66"/>
      <c r="E132" s="66"/>
      <c r="F132" s="66"/>
      <c r="G132" s="66"/>
      <c r="H132" s="66"/>
      <c r="I132" s="66"/>
      <c r="J132" s="183"/>
      <c r="K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row>
    <row r="133" spans="1:44" ht="12.75">
      <c r="A133" s="66"/>
      <c r="B133" s="66"/>
      <c r="C133" s="66"/>
      <c r="D133" s="66"/>
      <c r="E133" s="66"/>
      <c r="F133" s="66"/>
      <c r="G133" s="66"/>
      <c r="H133" s="66"/>
      <c r="I133" s="66"/>
      <c r="J133" s="183"/>
      <c r="K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row>
    <row r="134" spans="1:44" ht="12.75">
      <c r="A134" s="66"/>
      <c r="B134" s="66"/>
      <c r="C134" s="66"/>
      <c r="D134" s="66"/>
      <c r="E134" s="66"/>
      <c r="F134" s="66"/>
      <c r="G134" s="66"/>
      <c r="H134" s="66"/>
      <c r="I134" s="66"/>
      <c r="J134" s="183"/>
      <c r="K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row>
    <row r="135" spans="1:44" ht="12.75">
      <c r="A135" s="66"/>
      <c r="B135" s="66"/>
      <c r="C135" s="66"/>
      <c r="D135" s="66"/>
      <c r="E135" s="66"/>
      <c r="F135" s="66"/>
      <c r="G135" s="66"/>
      <c r="H135" s="66"/>
      <c r="I135" s="66"/>
      <c r="J135" s="183"/>
      <c r="K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row>
    <row r="136" spans="1:44" ht="12.75">
      <c r="A136" s="66"/>
      <c r="B136" s="66"/>
      <c r="C136" s="66"/>
      <c r="D136" s="66"/>
      <c r="E136" s="66"/>
      <c r="F136" s="66"/>
      <c r="G136" s="66"/>
      <c r="H136" s="66"/>
      <c r="I136" s="66"/>
      <c r="J136" s="183"/>
      <c r="K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row>
    <row r="137" spans="1:44" ht="12.75">
      <c r="A137" s="66"/>
      <c r="B137" s="66"/>
      <c r="C137" s="66"/>
      <c r="D137" s="66"/>
      <c r="E137" s="66"/>
      <c r="F137" s="66"/>
      <c r="G137" s="66"/>
      <c r="H137" s="66"/>
      <c r="I137" s="66"/>
      <c r="J137" s="183"/>
      <c r="K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row>
    <row r="138" spans="1:44" ht="12.75">
      <c r="A138" s="66"/>
      <c r="B138" s="66"/>
      <c r="C138" s="66"/>
      <c r="D138" s="66"/>
      <c r="E138" s="66"/>
      <c r="F138" s="66"/>
      <c r="G138" s="66"/>
      <c r="H138" s="66"/>
      <c r="I138" s="66"/>
      <c r="J138" s="183"/>
      <c r="K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row>
    <row r="139" spans="1:44" ht="12.75">
      <c r="A139" s="66"/>
      <c r="B139" s="66"/>
      <c r="C139" s="66"/>
      <c r="D139" s="66"/>
      <c r="E139" s="66"/>
      <c r="F139" s="66"/>
      <c r="G139" s="66"/>
      <c r="H139" s="66"/>
      <c r="I139" s="66"/>
      <c r="J139" s="183"/>
      <c r="K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row>
    <row r="140" spans="1:44" ht="12.75">
      <c r="A140" s="66"/>
      <c r="B140" s="66"/>
      <c r="C140" s="66"/>
      <c r="D140" s="66"/>
      <c r="E140" s="66"/>
      <c r="F140" s="66"/>
      <c r="G140" s="66"/>
      <c r="H140" s="66"/>
      <c r="I140" s="66"/>
      <c r="J140" s="183"/>
      <c r="K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row>
    <row r="141" spans="1:44" ht="12.75">
      <c r="A141" s="66"/>
      <c r="B141" s="66"/>
      <c r="C141" s="66"/>
      <c r="D141" s="66"/>
      <c r="E141" s="66"/>
      <c r="F141" s="66"/>
      <c r="G141" s="66"/>
      <c r="H141" s="66"/>
      <c r="I141" s="66"/>
      <c r="J141" s="183"/>
      <c r="K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row>
    <row r="142" spans="1:44" ht="12.75">
      <c r="A142" s="66"/>
      <c r="B142" s="66"/>
      <c r="C142" s="66"/>
      <c r="D142" s="66"/>
      <c r="E142" s="66"/>
      <c r="F142" s="66"/>
      <c r="G142" s="66"/>
      <c r="H142" s="66"/>
      <c r="I142" s="66"/>
      <c r="J142" s="183"/>
      <c r="K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row>
    <row r="143" spans="1:44" ht="12.75">
      <c r="A143" s="66"/>
      <c r="B143" s="66"/>
      <c r="C143" s="66"/>
      <c r="D143" s="66"/>
      <c r="E143" s="66"/>
      <c r="F143" s="66"/>
      <c r="G143" s="66"/>
      <c r="H143" s="66"/>
      <c r="I143" s="66"/>
      <c r="J143" s="183"/>
      <c r="K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row>
    <row r="144" spans="1:44" ht="12.75">
      <c r="A144" s="66"/>
      <c r="B144" s="66"/>
      <c r="C144" s="66"/>
      <c r="D144" s="66"/>
      <c r="E144" s="66"/>
      <c r="F144" s="66"/>
      <c r="G144" s="66"/>
      <c r="H144" s="66"/>
      <c r="I144" s="66"/>
      <c r="J144" s="183"/>
      <c r="K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row>
    <row r="145" spans="1:44" ht="12.75">
      <c r="A145" s="66"/>
      <c r="B145" s="66"/>
      <c r="C145" s="66"/>
      <c r="D145" s="66"/>
      <c r="E145" s="66"/>
      <c r="F145" s="66"/>
      <c r="G145" s="66"/>
      <c r="H145" s="66"/>
      <c r="I145" s="66"/>
      <c r="J145" s="183"/>
      <c r="K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row>
    <row r="146" spans="1:44" ht="12.75">
      <c r="A146" s="66"/>
      <c r="B146" s="66"/>
      <c r="C146" s="66"/>
      <c r="D146" s="66"/>
      <c r="E146" s="66"/>
      <c r="F146" s="66"/>
      <c r="G146" s="66"/>
      <c r="H146" s="66"/>
      <c r="I146" s="66"/>
      <c r="J146" s="183"/>
      <c r="K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row>
    <row r="147" spans="1:44" ht="12.75">
      <c r="A147" s="66"/>
      <c r="B147" s="66"/>
      <c r="C147" s="66"/>
      <c r="D147" s="66"/>
      <c r="E147" s="66"/>
      <c r="F147" s="66"/>
      <c r="G147" s="66"/>
      <c r="H147" s="66"/>
      <c r="I147" s="66"/>
      <c r="J147" s="183"/>
      <c r="K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row>
    <row r="148" spans="1:44" ht="12.75">
      <c r="A148" s="66"/>
      <c r="B148" s="66"/>
      <c r="C148" s="66"/>
      <c r="D148" s="66"/>
      <c r="E148" s="66"/>
      <c r="F148" s="66"/>
      <c r="G148" s="66"/>
      <c r="H148" s="66"/>
      <c r="I148" s="66"/>
      <c r="J148" s="183"/>
      <c r="K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row>
    <row r="149" spans="1:44" ht="12.75">
      <c r="A149" s="66"/>
      <c r="B149" s="66"/>
      <c r="C149" s="66"/>
      <c r="D149" s="66"/>
      <c r="E149" s="66"/>
      <c r="F149" s="66"/>
      <c r="G149" s="66"/>
      <c r="H149" s="66"/>
      <c r="I149" s="66"/>
      <c r="J149" s="183"/>
      <c r="K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row>
    <row r="150" spans="1:44" ht="12.75">
      <c r="A150" s="66"/>
      <c r="B150" s="66"/>
      <c r="C150" s="66"/>
      <c r="D150" s="66"/>
      <c r="E150" s="66"/>
      <c r="F150" s="66"/>
      <c r="G150" s="66"/>
      <c r="H150" s="66"/>
      <c r="I150" s="66"/>
      <c r="J150" s="183"/>
      <c r="K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row>
    <row r="151" spans="1:44" ht="12.75">
      <c r="A151" s="66"/>
      <c r="B151" s="66"/>
      <c r="C151" s="66"/>
      <c r="D151" s="66"/>
      <c r="E151" s="66"/>
      <c r="F151" s="66"/>
      <c r="G151" s="66"/>
      <c r="H151" s="66"/>
      <c r="I151" s="66"/>
      <c r="J151" s="183"/>
      <c r="K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row>
    <row r="152" spans="1:44" ht="12.75">
      <c r="A152" s="66"/>
      <c r="B152" s="66"/>
      <c r="C152" s="66"/>
      <c r="D152" s="66"/>
      <c r="E152" s="66"/>
      <c r="F152" s="66"/>
      <c r="G152" s="66"/>
      <c r="H152" s="66"/>
      <c r="I152" s="66"/>
      <c r="J152" s="183"/>
      <c r="K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row>
    <row r="153" spans="1:44" ht="12.75">
      <c r="A153" s="66"/>
      <c r="B153" s="66"/>
      <c r="C153" s="66"/>
      <c r="D153" s="66"/>
      <c r="E153" s="66"/>
      <c r="F153" s="66"/>
      <c r="G153" s="66"/>
      <c r="H153" s="66"/>
      <c r="I153" s="66"/>
      <c r="J153" s="183"/>
      <c r="K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row>
    <row r="154" spans="1:44" ht="12.75">
      <c r="A154" s="66"/>
      <c r="B154" s="66"/>
      <c r="C154" s="66"/>
      <c r="D154" s="66"/>
      <c r="E154" s="66"/>
      <c r="F154" s="66"/>
      <c r="G154" s="66"/>
      <c r="H154" s="66"/>
      <c r="I154" s="66"/>
      <c r="J154" s="183"/>
      <c r="K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row>
    <row r="155" spans="1:44" ht="12.75">
      <c r="A155" s="66"/>
      <c r="B155" s="66"/>
      <c r="C155" s="66"/>
      <c r="D155" s="66"/>
      <c r="E155" s="66"/>
      <c r="F155" s="66"/>
      <c r="G155" s="66"/>
      <c r="H155" s="66"/>
      <c r="I155" s="66"/>
      <c r="J155" s="183"/>
      <c r="K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row>
    <row r="156" spans="1:44" ht="12.75">
      <c r="A156" s="66"/>
      <c r="B156" s="66"/>
      <c r="C156" s="66"/>
      <c r="D156" s="66"/>
      <c r="E156" s="66"/>
      <c r="F156" s="66"/>
      <c r="G156" s="66"/>
      <c r="H156" s="66"/>
      <c r="I156" s="66"/>
      <c r="J156" s="183"/>
      <c r="K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row>
    <row r="157" spans="1:44" ht="12.75">
      <c r="A157" s="66"/>
      <c r="B157" s="66"/>
      <c r="C157" s="66"/>
      <c r="D157" s="66"/>
      <c r="E157" s="66"/>
      <c r="F157" s="66"/>
      <c r="G157" s="66"/>
      <c r="H157" s="66"/>
      <c r="I157" s="66"/>
      <c r="J157" s="183"/>
      <c r="K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row>
    <row r="158" spans="1:44" ht="12.75">
      <c r="A158" s="66"/>
      <c r="B158" s="66"/>
      <c r="C158" s="66"/>
      <c r="D158" s="66"/>
      <c r="E158" s="66"/>
      <c r="F158" s="66"/>
      <c r="G158" s="66"/>
      <c r="H158" s="66"/>
      <c r="I158" s="66"/>
      <c r="J158" s="183"/>
      <c r="K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row>
    <row r="159" spans="1:44" ht="12.75">
      <c r="A159" s="66"/>
      <c r="B159" s="66"/>
      <c r="C159" s="66"/>
      <c r="D159" s="66"/>
      <c r="E159" s="66"/>
      <c r="F159" s="66"/>
      <c r="G159" s="66"/>
      <c r="H159" s="66"/>
      <c r="I159" s="66"/>
      <c r="J159" s="183"/>
      <c r="K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row>
    <row r="160" spans="1:44" ht="12.75">
      <c r="A160" s="66"/>
      <c r="B160" s="66"/>
      <c r="C160" s="66"/>
      <c r="D160" s="66"/>
      <c r="E160" s="66"/>
      <c r="F160" s="66"/>
      <c r="G160" s="66"/>
      <c r="H160" s="66"/>
      <c r="I160" s="66"/>
      <c r="J160" s="183"/>
      <c r="K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row>
    <row r="161" spans="1:44" ht="12.75">
      <c r="A161" s="66"/>
      <c r="B161" s="66"/>
      <c r="C161" s="66"/>
      <c r="D161" s="66"/>
      <c r="E161" s="66"/>
      <c r="F161" s="66"/>
      <c r="G161" s="66"/>
      <c r="H161" s="66"/>
      <c r="I161" s="66"/>
      <c r="J161" s="183"/>
      <c r="K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row>
    <row r="162" spans="1:44" ht="12.75">
      <c r="A162" s="66"/>
      <c r="B162" s="66"/>
      <c r="C162" s="66"/>
      <c r="D162" s="66"/>
      <c r="E162" s="66"/>
      <c r="F162" s="66"/>
      <c r="G162" s="66"/>
      <c r="H162" s="66"/>
      <c r="I162" s="66"/>
      <c r="J162" s="183"/>
      <c r="K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row>
    <row r="163" spans="1:44" ht="12.75">
      <c r="A163" s="66"/>
      <c r="B163" s="66"/>
      <c r="C163" s="66"/>
      <c r="D163" s="66"/>
      <c r="E163" s="66"/>
      <c r="F163" s="66"/>
      <c r="G163" s="66"/>
      <c r="H163" s="66"/>
      <c r="I163" s="66"/>
      <c r="J163" s="183"/>
      <c r="K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row>
    <row r="164" spans="1:44" ht="12.75">
      <c r="A164" s="66"/>
      <c r="B164" s="66"/>
      <c r="C164" s="66"/>
      <c r="D164" s="66"/>
      <c r="E164" s="66"/>
      <c r="F164" s="66"/>
      <c r="G164" s="66"/>
      <c r="H164" s="66"/>
      <c r="I164" s="66"/>
      <c r="J164" s="183"/>
      <c r="K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row>
    <row r="165" spans="1:44" ht="12.75">
      <c r="A165" s="66"/>
      <c r="B165" s="66"/>
      <c r="C165" s="66"/>
      <c r="D165" s="66"/>
      <c r="E165" s="66"/>
      <c r="F165" s="66"/>
      <c r="G165" s="66"/>
      <c r="H165" s="66"/>
      <c r="I165" s="66"/>
      <c r="J165" s="183"/>
      <c r="K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row>
    <row r="166" spans="1:44" ht="12.75">
      <c r="A166" s="66"/>
      <c r="B166" s="66"/>
      <c r="C166" s="66"/>
      <c r="D166" s="66"/>
      <c r="E166" s="66"/>
      <c r="F166" s="66"/>
      <c r="G166" s="66"/>
      <c r="H166" s="66"/>
      <c r="I166" s="66"/>
      <c r="J166" s="183"/>
      <c r="K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row>
    <row r="167" spans="1:44" ht="12.75">
      <c r="A167" s="66"/>
      <c r="B167" s="66"/>
      <c r="C167" s="66"/>
      <c r="D167" s="66"/>
      <c r="E167" s="66"/>
      <c r="F167" s="66"/>
      <c r="G167" s="66"/>
      <c r="H167" s="66"/>
      <c r="I167" s="66"/>
      <c r="J167" s="183"/>
      <c r="K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row>
    <row r="168" spans="1:44" ht="12.75">
      <c r="A168" s="66"/>
      <c r="B168" s="66"/>
      <c r="C168" s="66"/>
      <c r="D168" s="66"/>
      <c r="E168" s="66"/>
      <c r="F168" s="66"/>
      <c r="G168" s="66"/>
      <c r="H168" s="66"/>
      <c r="I168" s="66"/>
      <c r="J168" s="183"/>
      <c r="K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row>
    <row r="169" spans="1:44" ht="12.75">
      <c r="A169" s="66"/>
      <c r="B169" s="66"/>
      <c r="C169" s="66"/>
      <c r="D169" s="66"/>
      <c r="E169" s="66"/>
      <c r="F169" s="66"/>
      <c r="G169" s="66"/>
      <c r="H169" s="66"/>
      <c r="I169" s="66"/>
      <c r="J169" s="183"/>
      <c r="K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row>
    <row r="170" spans="1:44" ht="12.75">
      <c r="A170" s="66"/>
      <c r="B170" s="66"/>
      <c r="C170" s="66"/>
      <c r="D170" s="66"/>
      <c r="E170" s="66"/>
      <c r="F170" s="66"/>
      <c r="G170" s="66"/>
      <c r="H170" s="66"/>
      <c r="I170" s="66"/>
      <c r="J170" s="183"/>
      <c r="K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row>
    <row r="171" spans="1:44" ht="12.75">
      <c r="A171" s="66"/>
      <c r="B171" s="66"/>
      <c r="C171" s="66"/>
      <c r="D171" s="66"/>
      <c r="E171" s="66"/>
      <c r="F171" s="66"/>
      <c r="G171" s="66"/>
      <c r="H171" s="66"/>
      <c r="I171" s="66"/>
      <c r="J171" s="183"/>
      <c r="K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row>
    <row r="172" spans="1:44" ht="12.75">
      <c r="A172" s="66"/>
      <c r="B172" s="66"/>
      <c r="C172" s="66"/>
      <c r="D172" s="66"/>
      <c r="E172" s="66"/>
      <c r="F172" s="66"/>
      <c r="G172" s="66"/>
      <c r="H172" s="66"/>
      <c r="I172" s="66"/>
      <c r="J172" s="183"/>
      <c r="K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row>
    <row r="173" spans="1:44" ht="12.75">
      <c r="A173" s="66"/>
      <c r="B173" s="66"/>
      <c r="C173" s="66"/>
      <c r="D173" s="66"/>
      <c r="E173" s="66"/>
      <c r="F173" s="66"/>
      <c r="G173" s="66"/>
      <c r="H173" s="66"/>
      <c r="I173" s="66"/>
      <c r="J173" s="183"/>
      <c r="K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row>
    <row r="174" spans="1:44" ht="12.75">
      <c r="A174" s="66"/>
      <c r="B174" s="66"/>
      <c r="C174" s="66"/>
      <c r="D174" s="66"/>
      <c r="E174" s="66"/>
      <c r="F174" s="66"/>
      <c r="G174" s="66"/>
      <c r="H174" s="66"/>
      <c r="I174" s="66"/>
      <c r="J174" s="183"/>
      <c r="K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row>
    <row r="175" spans="1:44" ht="12.75">
      <c r="A175" s="66"/>
      <c r="B175" s="66"/>
      <c r="C175" s="66"/>
      <c r="D175" s="66"/>
      <c r="E175" s="66"/>
      <c r="F175" s="66"/>
      <c r="G175" s="66"/>
      <c r="H175" s="66"/>
      <c r="I175" s="66"/>
      <c r="J175" s="183"/>
      <c r="K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row>
    <row r="176" spans="1:44" ht="12.75">
      <c r="A176" s="66"/>
      <c r="B176" s="66"/>
      <c r="C176" s="66"/>
      <c r="D176" s="66"/>
      <c r="E176" s="66"/>
      <c r="F176" s="66"/>
      <c r="G176" s="66"/>
      <c r="H176" s="66"/>
      <c r="I176" s="66"/>
      <c r="J176" s="183"/>
      <c r="K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row>
    <row r="177" spans="1:44" ht="12.75">
      <c r="A177" s="66"/>
      <c r="B177" s="66"/>
      <c r="C177" s="66"/>
      <c r="D177" s="66"/>
      <c r="E177" s="66"/>
      <c r="F177" s="66"/>
      <c r="G177" s="66"/>
      <c r="H177" s="66"/>
      <c r="I177" s="66"/>
      <c r="J177" s="183"/>
      <c r="K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row>
    <row r="178" spans="1:44" ht="12.75">
      <c r="A178" s="66"/>
      <c r="B178" s="66"/>
      <c r="C178" s="66"/>
      <c r="D178" s="66"/>
      <c r="E178" s="66"/>
      <c r="F178" s="66"/>
      <c r="G178" s="66"/>
      <c r="H178" s="66"/>
      <c r="I178" s="66"/>
      <c r="J178" s="183"/>
      <c r="K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row>
    <row r="179" spans="1:44" ht="12.75">
      <c r="A179" s="66"/>
      <c r="B179" s="66"/>
      <c r="C179" s="66"/>
      <c r="D179" s="66"/>
      <c r="E179" s="66"/>
      <c r="F179" s="66"/>
      <c r="G179" s="66"/>
      <c r="H179" s="66"/>
      <c r="I179" s="66"/>
      <c r="J179" s="183"/>
      <c r="K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row>
    <row r="180" spans="1:44" ht="12.75">
      <c r="A180" s="66"/>
      <c r="B180" s="66"/>
      <c r="C180" s="66"/>
      <c r="D180" s="66"/>
      <c r="E180" s="66"/>
      <c r="F180" s="66"/>
      <c r="G180" s="66"/>
      <c r="H180" s="66"/>
      <c r="I180" s="66"/>
      <c r="J180" s="183"/>
      <c r="K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row>
    <row r="181" spans="1:44" ht="12.75">
      <c r="A181" s="66"/>
      <c r="B181" s="66"/>
      <c r="C181" s="66"/>
      <c r="D181" s="66"/>
      <c r="E181" s="66"/>
      <c r="F181" s="66"/>
      <c r="G181" s="66"/>
      <c r="H181" s="66"/>
      <c r="I181" s="66"/>
      <c r="J181" s="183"/>
      <c r="K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row>
    <row r="182" spans="1:44" ht="12.75">
      <c r="A182" s="66"/>
      <c r="B182" s="66"/>
      <c r="C182" s="66"/>
      <c r="D182" s="66"/>
      <c r="E182" s="66"/>
      <c r="F182" s="66"/>
      <c r="G182" s="66"/>
      <c r="H182" s="66"/>
      <c r="I182" s="66"/>
      <c r="J182" s="183"/>
      <c r="K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row>
    <row r="183" spans="1:44" ht="12.75">
      <c r="A183" s="66"/>
      <c r="B183" s="66"/>
      <c r="C183" s="66"/>
      <c r="D183" s="66"/>
      <c r="E183" s="66"/>
      <c r="F183" s="66"/>
      <c r="G183" s="66"/>
      <c r="H183" s="66"/>
      <c r="I183" s="66"/>
      <c r="J183" s="183"/>
      <c r="K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row>
    <row r="184" spans="1:44" ht="12.75">
      <c r="A184" s="66"/>
      <c r="B184" s="66"/>
      <c r="C184" s="66"/>
      <c r="D184" s="66"/>
      <c r="E184" s="66"/>
      <c r="F184" s="66"/>
      <c r="G184" s="66"/>
      <c r="H184" s="66"/>
      <c r="I184" s="66"/>
      <c r="J184" s="183"/>
      <c r="K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row>
    <row r="185" spans="1:44" ht="12.75">
      <c r="A185" s="66"/>
      <c r="B185" s="66"/>
      <c r="C185" s="66"/>
      <c r="D185" s="66"/>
      <c r="E185" s="66"/>
      <c r="F185" s="66"/>
      <c r="G185" s="66"/>
      <c r="H185" s="66"/>
      <c r="I185" s="66"/>
      <c r="J185" s="183"/>
      <c r="K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row>
    <row r="186" spans="1:44" ht="12.75">
      <c r="A186" s="66"/>
      <c r="B186" s="66"/>
      <c r="C186" s="66"/>
      <c r="D186" s="66"/>
      <c r="E186" s="66"/>
      <c r="F186" s="66"/>
      <c r="G186" s="66"/>
      <c r="H186" s="66"/>
      <c r="I186" s="66"/>
      <c r="J186" s="183"/>
      <c r="K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row>
    <row r="187" spans="1:44" ht="12.75">
      <c r="A187" s="66"/>
      <c r="B187" s="66"/>
      <c r="C187" s="66"/>
      <c r="D187" s="66"/>
      <c r="E187" s="66"/>
      <c r="F187" s="66"/>
      <c r="G187" s="66"/>
      <c r="H187" s="66"/>
      <c r="I187" s="66"/>
      <c r="J187" s="66"/>
      <c r="K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row>
    <row r="188" spans="1:44" ht="12.75">
      <c r="A188" s="66"/>
      <c r="B188" s="66"/>
      <c r="C188" s="66"/>
      <c r="D188" s="66"/>
      <c r="E188" s="66"/>
      <c r="F188" s="66"/>
      <c r="G188" s="66"/>
      <c r="H188" s="66"/>
      <c r="I188" s="66"/>
      <c r="J188" s="66"/>
      <c r="K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row>
    <row r="189" spans="1:44" ht="12.75">
      <c r="A189" s="66"/>
      <c r="B189" s="66"/>
      <c r="C189" s="66"/>
      <c r="D189" s="66"/>
      <c r="E189" s="66"/>
      <c r="F189" s="66"/>
      <c r="G189" s="66"/>
      <c r="H189" s="66"/>
      <c r="I189" s="66"/>
      <c r="J189" s="66"/>
      <c r="K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row>
    <row r="190" spans="1:44" ht="12.75">
      <c r="A190" s="66"/>
      <c r="B190" s="66"/>
      <c r="C190" s="66"/>
      <c r="D190" s="66"/>
      <c r="E190" s="66"/>
      <c r="F190" s="66"/>
      <c r="G190" s="66"/>
      <c r="H190" s="66"/>
      <c r="I190" s="66"/>
      <c r="J190" s="66"/>
      <c r="K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row>
    <row r="191" spans="1:44" ht="12.75">
      <c r="A191" s="66"/>
      <c r="B191" s="66"/>
      <c r="C191" s="66"/>
      <c r="D191" s="66"/>
      <c r="E191" s="66"/>
      <c r="F191" s="66"/>
      <c r="G191" s="66"/>
      <c r="H191" s="66"/>
      <c r="I191" s="66"/>
      <c r="J191" s="66"/>
      <c r="K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row>
    <row r="192" spans="1:44" ht="12.75">
      <c r="A192" s="66"/>
      <c r="B192" s="66"/>
      <c r="C192" s="66"/>
      <c r="D192" s="66"/>
      <c r="E192" s="66"/>
      <c r="F192" s="66"/>
      <c r="G192" s="66"/>
      <c r="H192" s="66"/>
      <c r="I192" s="66"/>
      <c r="J192" s="66"/>
      <c r="K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row>
    <row r="193" spans="1:44" ht="12.75">
      <c r="A193" s="66"/>
      <c r="B193" s="66"/>
      <c r="C193" s="66"/>
      <c r="D193" s="66"/>
      <c r="E193" s="66"/>
      <c r="F193" s="66"/>
      <c r="G193" s="66"/>
      <c r="H193" s="66"/>
      <c r="I193" s="66"/>
      <c r="J193" s="66"/>
      <c r="K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row>
    <row r="194" spans="1:44" ht="12.75">
      <c r="A194" s="66"/>
      <c r="B194" s="66"/>
      <c r="C194" s="66"/>
      <c r="D194" s="66"/>
      <c r="E194" s="66"/>
      <c r="F194" s="66"/>
      <c r="G194" s="66"/>
      <c r="H194" s="66"/>
      <c r="I194" s="66"/>
      <c r="J194" s="66"/>
      <c r="K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row>
    <row r="195" spans="1:44" ht="12.75">
      <c r="A195" s="66"/>
      <c r="B195" s="66"/>
      <c r="C195" s="66"/>
      <c r="D195" s="66"/>
      <c r="E195" s="66"/>
      <c r="F195" s="66"/>
      <c r="G195" s="66"/>
      <c r="H195" s="66"/>
      <c r="I195" s="66"/>
      <c r="J195" s="66"/>
      <c r="K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row>
    <row r="196" spans="1:44" ht="12.75">
      <c r="A196" s="66"/>
      <c r="B196" s="66"/>
      <c r="C196" s="66"/>
      <c r="D196" s="66"/>
      <c r="E196" s="66"/>
      <c r="F196" s="66"/>
      <c r="G196" s="66"/>
      <c r="H196" s="66"/>
      <c r="I196" s="66"/>
      <c r="J196" s="66"/>
      <c r="K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row>
    <row r="197" spans="1:44" ht="12.75">
      <c r="A197" s="66"/>
      <c r="B197" s="66"/>
      <c r="C197" s="66"/>
      <c r="D197" s="66"/>
      <c r="E197" s="66"/>
      <c r="F197" s="66"/>
      <c r="G197" s="66"/>
      <c r="H197" s="66"/>
      <c r="I197" s="66"/>
      <c r="J197" s="66"/>
      <c r="K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row>
    <row r="198" spans="1:44" ht="12.75">
      <c r="A198" s="66"/>
      <c r="B198" s="66"/>
      <c r="C198" s="66"/>
      <c r="D198" s="66"/>
      <c r="E198" s="66"/>
      <c r="F198" s="66"/>
      <c r="G198" s="66"/>
      <c r="H198" s="66"/>
      <c r="I198" s="66"/>
      <c r="J198" s="66"/>
      <c r="K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row>
    <row r="199" spans="1:44" ht="12.75">
      <c r="A199" s="66"/>
      <c r="B199" s="66"/>
      <c r="C199" s="66"/>
      <c r="D199" s="66"/>
      <c r="E199" s="66"/>
      <c r="F199" s="66"/>
      <c r="G199" s="66"/>
      <c r="H199" s="66"/>
      <c r="I199" s="66"/>
      <c r="J199" s="66"/>
      <c r="K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row>
    <row r="200" spans="1:44" ht="12.75">
      <c r="A200" s="66"/>
      <c r="B200" s="66"/>
      <c r="C200" s="66"/>
      <c r="D200" s="66"/>
      <c r="E200" s="66"/>
      <c r="F200" s="66"/>
      <c r="G200" s="66"/>
      <c r="H200" s="66"/>
      <c r="I200" s="66"/>
      <c r="J200" s="66"/>
      <c r="K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row>
    <row r="201" spans="1:44" ht="12.75">
      <c r="A201" s="66"/>
      <c r="B201" s="66"/>
      <c r="C201" s="66"/>
      <c r="D201" s="66"/>
      <c r="E201" s="66"/>
      <c r="F201" s="66"/>
      <c r="G201" s="66"/>
      <c r="H201" s="66"/>
      <c r="I201" s="66"/>
      <c r="J201" s="66"/>
      <c r="K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row>
    <row r="202" spans="1:44" ht="12.75">
      <c r="A202" s="66"/>
      <c r="B202" s="66"/>
      <c r="C202" s="66"/>
      <c r="D202" s="66"/>
      <c r="E202" s="66"/>
      <c r="F202" s="66"/>
      <c r="G202" s="66"/>
      <c r="H202" s="66"/>
      <c r="I202" s="66"/>
      <c r="J202" s="66"/>
      <c r="K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row>
    <row r="203" spans="1:44" ht="12.75">
      <c r="A203" s="66"/>
      <c r="B203" s="66"/>
      <c r="C203" s="66"/>
      <c r="D203" s="66"/>
      <c r="E203" s="66"/>
      <c r="F203" s="66"/>
      <c r="G203" s="66"/>
      <c r="H203" s="66"/>
      <c r="I203" s="66"/>
      <c r="J203" s="66"/>
      <c r="K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row>
    <row r="204" spans="1:44" ht="12.75">
      <c r="A204" s="66"/>
      <c r="B204" s="66"/>
      <c r="C204" s="66"/>
      <c r="D204" s="66"/>
      <c r="E204" s="66"/>
      <c r="F204" s="66"/>
      <c r="G204" s="66"/>
      <c r="H204" s="66"/>
      <c r="I204" s="66"/>
      <c r="J204" s="66"/>
      <c r="K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row>
    <row r="205" spans="1:44" ht="12.75">
      <c r="A205" s="66"/>
      <c r="B205" s="66"/>
      <c r="C205" s="66"/>
      <c r="D205" s="66"/>
      <c r="E205" s="66"/>
      <c r="F205" s="66"/>
      <c r="G205" s="66"/>
      <c r="H205" s="66"/>
      <c r="I205" s="66"/>
      <c r="J205" s="66"/>
      <c r="K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row>
    <row r="206" spans="1:44" ht="12.75">
      <c r="A206" s="66"/>
      <c r="B206" s="66"/>
      <c r="C206" s="66"/>
      <c r="D206" s="66"/>
      <c r="E206" s="66"/>
      <c r="F206" s="66"/>
      <c r="G206" s="66"/>
      <c r="H206" s="66"/>
      <c r="I206" s="66"/>
      <c r="J206" s="66"/>
      <c r="K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row>
    <row r="207" spans="1:44" ht="12.75">
      <c r="A207" s="66"/>
      <c r="B207" s="66"/>
      <c r="C207" s="66"/>
      <c r="D207" s="66"/>
      <c r="E207" s="66"/>
      <c r="F207" s="66"/>
      <c r="G207" s="66"/>
      <c r="H207" s="66"/>
      <c r="I207" s="66"/>
      <c r="J207" s="66"/>
      <c r="K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row>
    <row r="208" spans="1:44" ht="12.75">
      <c r="A208" s="66"/>
      <c r="B208" s="66"/>
      <c r="C208" s="66"/>
      <c r="D208" s="66"/>
      <c r="E208" s="66"/>
      <c r="F208" s="66"/>
      <c r="G208" s="66"/>
      <c r="H208" s="66"/>
      <c r="I208" s="66"/>
      <c r="J208" s="66"/>
      <c r="K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row>
    <row r="209" spans="1:44" ht="12.75">
      <c r="A209" s="66"/>
      <c r="B209" s="66"/>
      <c r="C209" s="66"/>
      <c r="D209" s="66"/>
      <c r="E209" s="66"/>
      <c r="F209" s="66"/>
      <c r="G209" s="66"/>
      <c r="H209" s="66"/>
      <c r="I209" s="66"/>
      <c r="J209" s="66"/>
      <c r="K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row>
    <row r="210" spans="1:44" ht="12.75">
      <c r="A210" s="66"/>
      <c r="B210" s="66"/>
      <c r="C210" s="66"/>
      <c r="D210" s="66"/>
      <c r="E210" s="66"/>
      <c r="F210" s="66"/>
      <c r="G210" s="66"/>
      <c r="H210" s="66"/>
      <c r="I210" s="66"/>
      <c r="J210" s="66"/>
      <c r="K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row>
    <row r="211" spans="1:44" ht="12.75">
      <c r="A211" s="66"/>
      <c r="B211" s="66"/>
      <c r="C211" s="66"/>
      <c r="D211" s="66"/>
      <c r="E211" s="66"/>
      <c r="F211" s="66"/>
      <c r="G211" s="66"/>
      <c r="H211" s="66"/>
      <c r="I211" s="66"/>
      <c r="J211" s="66"/>
      <c r="K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row>
    <row r="212" spans="1:44" ht="12.75">
      <c r="A212" s="66"/>
      <c r="B212" s="66"/>
      <c r="C212" s="66"/>
      <c r="D212" s="66"/>
      <c r="E212" s="66"/>
      <c r="F212" s="66"/>
      <c r="G212" s="66"/>
      <c r="H212" s="66"/>
      <c r="I212" s="66"/>
      <c r="J212" s="66"/>
      <c r="K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row>
    <row r="213" spans="1:44" ht="12.75">
      <c r="A213" s="66"/>
      <c r="B213" s="66"/>
      <c r="C213" s="66"/>
      <c r="D213" s="66"/>
      <c r="E213" s="66"/>
      <c r="F213" s="66"/>
      <c r="G213" s="66"/>
      <c r="H213" s="66"/>
      <c r="I213" s="66"/>
      <c r="J213" s="66"/>
      <c r="K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row>
    <row r="214" spans="1:44" ht="12.75">
      <c r="A214" s="66"/>
      <c r="B214" s="66"/>
      <c r="C214" s="66"/>
      <c r="D214" s="66"/>
      <c r="E214" s="66"/>
      <c r="F214" s="66"/>
      <c r="G214" s="66"/>
      <c r="H214" s="66"/>
      <c r="I214" s="66"/>
      <c r="J214" s="66"/>
      <c r="K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row>
    <row r="215" spans="1:44" ht="12.75">
      <c r="A215" s="66"/>
      <c r="B215" s="66"/>
      <c r="C215" s="66"/>
      <c r="D215" s="66"/>
      <c r="E215" s="66"/>
      <c r="F215" s="66"/>
      <c r="G215" s="66"/>
      <c r="H215" s="66"/>
      <c r="I215" s="66"/>
      <c r="J215" s="66"/>
      <c r="K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row>
    <row r="216" spans="1:44" ht="12.75">
      <c r="A216" s="66"/>
      <c r="B216" s="66"/>
      <c r="C216" s="66"/>
      <c r="D216" s="66"/>
      <c r="E216" s="66"/>
      <c r="F216" s="66"/>
      <c r="G216" s="66"/>
      <c r="H216" s="66"/>
      <c r="I216" s="66"/>
      <c r="J216" s="66"/>
      <c r="K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row>
    <row r="217" spans="1:44" ht="12.75">
      <c r="A217" s="66"/>
      <c r="B217" s="66"/>
      <c r="C217" s="66"/>
      <c r="D217" s="66"/>
      <c r="E217" s="66"/>
      <c r="F217" s="66"/>
      <c r="G217" s="66"/>
      <c r="H217" s="66"/>
      <c r="I217" s="66"/>
      <c r="J217" s="66"/>
      <c r="K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row>
    <row r="218" spans="1:44" ht="12.75">
      <c r="A218" s="66"/>
      <c r="B218" s="66"/>
      <c r="C218" s="66"/>
      <c r="D218" s="66"/>
      <c r="E218" s="66"/>
      <c r="F218" s="66"/>
      <c r="G218" s="66"/>
      <c r="H218" s="66"/>
      <c r="I218" s="66"/>
      <c r="J218" s="66"/>
      <c r="K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row>
    <row r="219" spans="1:44" ht="12.75">
      <c r="A219" s="66"/>
      <c r="B219" s="66"/>
      <c r="C219" s="66"/>
      <c r="D219" s="66"/>
      <c r="E219" s="66"/>
      <c r="F219" s="66"/>
      <c r="G219" s="66"/>
      <c r="H219" s="66"/>
      <c r="I219" s="66"/>
      <c r="J219" s="66"/>
      <c r="K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row>
    <row r="220" spans="1:44" ht="12.75">
      <c r="A220" s="66"/>
      <c r="B220" s="66"/>
      <c r="C220" s="66"/>
      <c r="D220" s="66"/>
      <c r="E220" s="66"/>
      <c r="F220" s="66"/>
      <c r="G220" s="66"/>
      <c r="H220" s="66"/>
      <c r="I220" s="66"/>
      <c r="J220" s="66"/>
      <c r="K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row>
    <row r="221" spans="1:44" ht="12.75">
      <c r="A221" s="66"/>
      <c r="B221" s="66"/>
      <c r="C221" s="66"/>
      <c r="D221" s="66"/>
      <c r="E221" s="66"/>
      <c r="F221" s="66"/>
      <c r="G221" s="66"/>
      <c r="H221" s="66"/>
      <c r="I221" s="66"/>
      <c r="J221" s="66"/>
      <c r="K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row>
    <row r="222" spans="1:44" ht="12.75">
      <c r="A222" s="66"/>
      <c r="B222" s="66"/>
      <c r="C222" s="66"/>
      <c r="D222" s="66"/>
      <c r="E222" s="66"/>
      <c r="F222" s="66"/>
      <c r="G222" s="66"/>
      <c r="H222" s="66"/>
      <c r="I222" s="66"/>
      <c r="J222" s="66"/>
      <c r="K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row>
    <row r="223" spans="1:44" ht="12.75">
      <c r="A223" s="66"/>
      <c r="B223" s="66"/>
      <c r="C223" s="66"/>
      <c r="D223" s="66"/>
      <c r="E223" s="66"/>
      <c r="F223" s="66"/>
      <c r="G223" s="66"/>
      <c r="H223" s="66"/>
      <c r="I223" s="66"/>
      <c r="J223" s="66"/>
      <c r="K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row>
    <row r="224" spans="1:44" ht="12.75">
      <c r="A224" s="66"/>
      <c r="B224" s="66"/>
      <c r="C224" s="66"/>
      <c r="D224" s="66"/>
      <c r="E224" s="66"/>
      <c r="F224" s="66"/>
      <c r="G224" s="66"/>
      <c r="H224" s="66"/>
      <c r="I224" s="66"/>
      <c r="J224" s="66"/>
      <c r="K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row>
    <row r="225" spans="1:44" ht="12.75">
      <c r="A225" s="66"/>
      <c r="B225" s="66"/>
      <c r="C225" s="66"/>
      <c r="D225" s="66"/>
      <c r="E225" s="66"/>
      <c r="F225" s="66"/>
      <c r="G225" s="66"/>
      <c r="H225" s="66"/>
      <c r="I225" s="66"/>
      <c r="J225" s="66"/>
      <c r="K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row>
    <row r="226" spans="1:44" ht="12.75">
      <c r="A226" s="66"/>
      <c r="B226" s="66"/>
      <c r="C226" s="66"/>
      <c r="D226" s="66"/>
      <c r="E226" s="66"/>
      <c r="F226" s="66"/>
      <c r="G226" s="66"/>
      <c r="H226" s="66"/>
      <c r="I226" s="66"/>
      <c r="J226" s="66"/>
      <c r="K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row>
    <row r="227" spans="1:44" ht="12.75">
      <c r="A227" s="66"/>
      <c r="B227" s="66"/>
      <c r="C227" s="66"/>
      <c r="D227" s="66"/>
      <c r="E227" s="66"/>
      <c r="F227" s="66"/>
      <c r="G227" s="66"/>
      <c r="H227" s="66"/>
      <c r="I227" s="66"/>
      <c r="J227" s="66"/>
      <c r="K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row>
    <row r="228" spans="1:44" ht="12.75">
      <c r="A228" s="66"/>
      <c r="B228" s="66"/>
      <c r="C228" s="66"/>
      <c r="D228" s="66"/>
      <c r="E228" s="66"/>
      <c r="F228" s="66"/>
      <c r="G228" s="66"/>
      <c r="H228" s="66"/>
      <c r="I228" s="66"/>
      <c r="J228" s="66"/>
      <c r="K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row>
    <row r="229" spans="1:44" ht="12.75">
      <c r="A229" s="66"/>
      <c r="B229" s="66"/>
      <c r="C229" s="66"/>
      <c r="D229" s="66"/>
      <c r="E229" s="66"/>
      <c r="F229" s="66"/>
      <c r="G229" s="66"/>
      <c r="H229" s="66"/>
      <c r="I229" s="66"/>
      <c r="J229" s="66"/>
      <c r="K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row>
    <row r="230" spans="1:44" ht="12.75">
      <c r="A230" s="66"/>
      <c r="B230" s="66"/>
      <c r="C230" s="66"/>
      <c r="D230" s="66"/>
      <c r="E230" s="66"/>
      <c r="F230" s="66"/>
      <c r="G230" s="66"/>
      <c r="H230" s="66"/>
      <c r="I230" s="66"/>
      <c r="J230" s="66"/>
      <c r="K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row>
    <row r="231" spans="1:44" ht="12.75">
      <c r="A231" s="66"/>
      <c r="B231" s="66"/>
      <c r="C231" s="66"/>
      <c r="D231" s="66"/>
      <c r="E231" s="66"/>
      <c r="F231" s="66"/>
      <c r="G231" s="66"/>
      <c r="H231" s="66"/>
      <c r="I231" s="66"/>
      <c r="J231" s="66"/>
      <c r="K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row>
    <row r="232" spans="1:44" ht="12.75">
      <c r="A232" s="66"/>
      <c r="B232" s="66"/>
      <c r="C232" s="66"/>
      <c r="D232" s="66"/>
      <c r="E232" s="66"/>
      <c r="F232" s="66"/>
      <c r="G232" s="66"/>
      <c r="H232" s="66"/>
      <c r="I232" s="66"/>
      <c r="J232" s="66"/>
      <c r="K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row>
    <row r="233" spans="1:44" ht="12.75">
      <c r="A233" s="66"/>
      <c r="B233" s="66"/>
      <c r="C233" s="66"/>
      <c r="D233" s="66"/>
      <c r="E233" s="66"/>
      <c r="F233" s="66"/>
      <c r="G233" s="66"/>
      <c r="H233" s="66"/>
      <c r="I233" s="66"/>
      <c r="J233" s="66"/>
      <c r="K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row>
    <row r="234" spans="1:44" ht="12.75">
      <c r="A234" s="66"/>
      <c r="B234" s="66"/>
      <c r="C234" s="66"/>
      <c r="D234" s="66"/>
      <c r="E234" s="66"/>
      <c r="F234" s="66"/>
      <c r="G234" s="66"/>
      <c r="H234" s="66"/>
      <c r="I234" s="66"/>
      <c r="J234" s="66"/>
      <c r="K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row>
    <row r="235" spans="1:44" ht="12.75">
      <c r="A235" s="66"/>
      <c r="B235" s="66"/>
      <c r="C235" s="66"/>
      <c r="D235" s="66"/>
      <c r="E235" s="66"/>
      <c r="F235" s="66"/>
      <c r="G235" s="66"/>
      <c r="H235" s="66"/>
      <c r="I235" s="66"/>
      <c r="J235" s="66"/>
      <c r="K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row>
    <row r="236" spans="1:44" ht="12.75">
      <c r="A236" s="66"/>
      <c r="B236" s="66"/>
      <c r="C236" s="66"/>
      <c r="D236" s="66"/>
      <c r="E236" s="66"/>
      <c r="F236" s="66"/>
      <c r="G236" s="66"/>
      <c r="H236" s="66"/>
      <c r="I236" s="66"/>
      <c r="J236" s="66"/>
      <c r="K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row>
    <row r="237" spans="1:44" ht="12.75">
      <c r="A237" s="66"/>
      <c r="B237" s="66"/>
      <c r="C237" s="66"/>
      <c r="D237" s="66"/>
      <c r="E237" s="66"/>
      <c r="F237" s="66"/>
      <c r="G237" s="66"/>
      <c r="H237" s="66"/>
      <c r="I237" s="66"/>
      <c r="J237" s="66"/>
      <c r="K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row>
    <row r="238" spans="1:44" ht="12.75">
      <c r="A238" s="66"/>
      <c r="B238" s="66"/>
      <c r="C238" s="66"/>
      <c r="D238" s="66"/>
      <c r="E238" s="66"/>
      <c r="F238" s="66"/>
      <c r="G238" s="66"/>
      <c r="H238" s="66"/>
      <c r="I238" s="66"/>
      <c r="J238" s="66"/>
      <c r="K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row>
    <row r="239" spans="1:44" ht="12.75">
      <c r="A239" s="66"/>
      <c r="B239" s="66"/>
      <c r="C239" s="66"/>
      <c r="D239" s="66"/>
      <c r="E239" s="66"/>
      <c r="F239" s="66"/>
      <c r="G239" s="66"/>
      <c r="H239" s="66"/>
      <c r="I239" s="66"/>
      <c r="J239" s="66"/>
      <c r="K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row>
    <row r="240" spans="1:44" ht="12.75">
      <c r="A240" s="66"/>
      <c r="B240" s="66"/>
      <c r="C240" s="66"/>
      <c r="D240" s="66"/>
      <c r="E240" s="66"/>
      <c r="F240" s="66"/>
      <c r="G240" s="66"/>
      <c r="H240" s="66"/>
      <c r="I240" s="66"/>
      <c r="J240" s="66"/>
      <c r="K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row>
    <row r="241" spans="1:44" ht="12.75">
      <c r="A241" s="66"/>
      <c r="B241" s="66"/>
      <c r="C241" s="66"/>
      <c r="D241" s="66"/>
      <c r="E241" s="66"/>
      <c r="F241" s="66"/>
      <c r="G241" s="66"/>
      <c r="H241" s="66"/>
      <c r="I241" s="66"/>
      <c r="J241" s="66"/>
      <c r="K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row>
    <row r="242" spans="1:44" ht="12.75">
      <c r="A242" s="66"/>
      <c r="B242" s="66"/>
      <c r="C242" s="66"/>
      <c r="D242" s="66"/>
      <c r="E242" s="66"/>
      <c r="F242" s="66"/>
      <c r="G242" s="66"/>
      <c r="H242" s="66"/>
      <c r="I242" s="66"/>
      <c r="J242" s="66"/>
      <c r="K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row>
    <row r="243" spans="1:44" ht="12.75">
      <c r="A243" s="66"/>
      <c r="B243" s="66"/>
      <c r="C243" s="66"/>
      <c r="D243" s="66"/>
      <c r="E243" s="66"/>
      <c r="F243" s="66"/>
      <c r="G243" s="66"/>
      <c r="H243" s="66"/>
      <c r="I243" s="66"/>
      <c r="J243" s="66"/>
      <c r="K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row>
    <row r="244" spans="1:44" ht="12.75">
      <c r="A244" s="66"/>
      <c r="B244" s="66"/>
      <c r="C244" s="66"/>
      <c r="D244" s="66"/>
      <c r="E244" s="66"/>
      <c r="F244" s="66"/>
      <c r="G244" s="66"/>
      <c r="H244" s="66"/>
      <c r="I244" s="66"/>
      <c r="J244" s="66"/>
      <c r="K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row>
    <row r="245" spans="1:44" ht="12.75">
      <c r="A245" s="66"/>
      <c r="B245" s="66"/>
      <c r="C245" s="66"/>
      <c r="D245" s="66"/>
      <c r="E245" s="66"/>
      <c r="F245" s="66"/>
      <c r="G245" s="66"/>
      <c r="H245" s="66"/>
      <c r="I245" s="66"/>
      <c r="J245" s="66"/>
      <c r="K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row>
    <row r="246" spans="1:44" ht="12.75">
      <c r="A246" s="66"/>
      <c r="B246" s="66"/>
      <c r="C246" s="66"/>
      <c r="D246" s="66"/>
      <c r="E246" s="66"/>
      <c r="F246" s="66"/>
      <c r="G246" s="66"/>
      <c r="H246" s="66"/>
      <c r="I246" s="66"/>
      <c r="J246" s="66"/>
      <c r="K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row>
    <row r="247" spans="1:44" ht="12.75">
      <c r="A247" s="66"/>
      <c r="B247" s="66"/>
      <c r="C247" s="66"/>
      <c r="D247" s="66"/>
      <c r="E247" s="66"/>
      <c r="F247" s="66"/>
      <c r="G247" s="66"/>
      <c r="H247" s="66"/>
      <c r="I247" s="66"/>
      <c r="J247" s="66"/>
      <c r="K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row>
    <row r="248" spans="1:44" ht="12.75">
      <c r="A248" s="66"/>
      <c r="B248" s="66"/>
      <c r="C248" s="66"/>
      <c r="D248" s="66"/>
      <c r="E248" s="66"/>
      <c r="F248" s="66"/>
      <c r="G248" s="66"/>
      <c r="H248" s="66"/>
      <c r="I248" s="66"/>
      <c r="J248" s="66"/>
      <c r="K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row>
    <row r="249" spans="1:44" ht="12.75">
      <c r="A249" s="66"/>
      <c r="B249" s="66"/>
      <c r="C249" s="66"/>
      <c r="D249" s="66"/>
      <c r="E249" s="66"/>
      <c r="F249" s="66"/>
      <c r="G249" s="66"/>
      <c r="H249" s="66"/>
      <c r="I249" s="66"/>
      <c r="J249" s="66"/>
      <c r="K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row>
    <row r="250" spans="1:44" ht="12.75">
      <c r="A250" s="66"/>
      <c r="B250" s="66"/>
      <c r="C250" s="66"/>
      <c r="D250" s="66"/>
      <c r="E250" s="66"/>
      <c r="F250" s="66"/>
      <c r="G250" s="66"/>
      <c r="H250" s="66"/>
      <c r="I250" s="66"/>
      <c r="J250" s="66"/>
      <c r="K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row>
    <row r="251" spans="1:44" ht="12.75">
      <c r="A251" s="66"/>
      <c r="B251" s="66"/>
      <c r="C251" s="66"/>
      <c r="D251" s="66"/>
      <c r="E251" s="66"/>
      <c r="F251" s="66"/>
      <c r="G251" s="66"/>
      <c r="H251" s="66"/>
      <c r="I251" s="66"/>
      <c r="J251" s="66"/>
      <c r="K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row>
    <row r="252" spans="1:44" ht="12.75">
      <c r="A252" s="66"/>
      <c r="B252" s="66"/>
      <c r="C252" s="66"/>
      <c r="D252" s="66"/>
      <c r="E252" s="66"/>
      <c r="F252" s="66"/>
      <c r="G252" s="66"/>
      <c r="H252" s="66"/>
      <c r="I252" s="66"/>
      <c r="J252" s="66"/>
      <c r="K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row>
    <row r="253" spans="1:44" ht="12.75">
      <c r="A253" s="66"/>
      <c r="B253" s="66"/>
      <c r="C253" s="66"/>
      <c r="D253" s="66"/>
      <c r="E253" s="66"/>
      <c r="F253" s="66"/>
      <c r="G253" s="66"/>
      <c r="H253" s="66"/>
      <c r="I253" s="66"/>
      <c r="J253" s="66"/>
      <c r="K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row>
    <row r="254" spans="1:44" ht="12.75">
      <c r="A254" s="66"/>
      <c r="B254" s="66"/>
      <c r="C254" s="66"/>
      <c r="D254" s="66"/>
      <c r="E254" s="66"/>
      <c r="F254" s="66"/>
      <c r="G254" s="66"/>
      <c r="H254" s="66"/>
      <c r="I254" s="66"/>
      <c r="J254" s="66"/>
      <c r="K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row>
    <row r="255" spans="1:44" ht="12.75">
      <c r="A255" s="66"/>
      <c r="B255" s="66"/>
      <c r="C255" s="66"/>
      <c r="D255" s="66"/>
      <c r="E255" s="66"/>
      <c r="F255" s="66"/>
      <c r="G255" s="66"/>
      <c r="H255" s="66"/>
      <c r="I255" s="66"/>
      <c r="J255" s="66"/>
      <c r="K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row>
    <row r="256" spans="1:44" ht="12.75">
      <c r="A256" s="66"/>
      <c r="B256" s="66"/>
      <c r="C256" s="66"/>
      <c r="D256" s="66"/>
      <c r="E256" s="66"/>
      <c r="F256" s="66"/>
      <c r="G256" s="66"/>
      <c r="H256" s="66"/>
      <c r="I256" s="66"/>
      <c r="J256" s="66"/>
      <c r="K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row>
    <row r="257" spans="1:44" ht="12.75">
      <c r="A257" s="66"/>
      <c r="B257" s="66"/>
      <c r="C257" s="66"/>
      <c r="D257" s="66"/>
      <c r="E257" s="66"/>
      <c r="F257" s="66"/>
      <c r="G257" s="66"/>
      <c r="H257" s="66"/>
      <c r="I257" s="66"/>
      <c r="J257" s="66"/>
      <c r="K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row>
    <row r="258" spans="1:44" ht="12.75">
      <c r="A258" s="66"/>
      <c r="B258" s="66"/>
      <c r="C258" s="66"/>
      <c r="D258" s="66"/>
      <c r="E258" s="66"/>
      <c r="F258" s="66"/>
      <c r="G258" s="66"/>
      <c r="H258" s="66"/>
      <c r="I258" s="66"/>
      <c r="J258" s="66"/>
      <c r="K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row>
    <row r="259" spans="1:44" ht="12.75">
      <c r="A259" s="66"/>
      <c r="B259" s="66"/>
      <c r="C259" s="66"/>
      <c r="D259" s="66"/>
      <c r="E259" s="66"/>
      <c r="F259" s="66"/>
      <c r="G259" s="66"/>
      <c r="H259" s="66"/>
      <c r="I259" s="66"/>
      <c r="J259" s="66"/>
      <c r="K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row>
    <row r="260" spans="1:44" ht="12.75">
      <c r="A260" s="66"/>
      <c r="B260" s="66"/>
      <c r="C260" s="66"/>
      <c r="D260" s="66"/>
      <c r="E260" s="66"/>
      <c r="F260" s="66"/>
      <c r="G260" s="66"/>
      <c r="H260" s="66"/>
      <c r="I260" s="66"/>
      <c r="J260" s="66"/>
      <c r="K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row>
    <row r="261" spans="1:44" ht="12.75">
      <c r="A261" s="66"/>
      <c r="B261" s="66"/>
      <c r="C261" s="66"/>
      <c r="D261" s="66"/>
      <c r="E261" s="66"/>
      <c r="F261" s="66"/>
      <c r="G261" s="66"/>
      <c r="H261" s="66"/>
      <c r="I261" s="66"/>
      <c r="J261" s="66"/>
      <c r="K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row>
    <row r="262" spans="1:44" ht="12.75">
      <c r="A262" s="66"/>
      <c r="B262" s="66"/>
      <c r="C262" s="66"/>
      <c r="D262" s="66"/>
      <c r="E262" s="66"/>
      <c r="F262" s="66"/>
      <c r="G262" s="66"/>
      <c r="H262" s="66"/>
      <c r="I262" s="66"/>
      <c r="J262" s="66"/>
      <c r="K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row>
    <row r="263" spans="1:44" ht="12.75">
      <c r="A263" s="66"/>
      <c r="B263" s="66"/>
      <c r="C263" s="66"/>
      <c r="D263" s="66"/>
      <c r="E263" s="66"/>
      <c r="F263" s="66"/>
      <c r="G263" s="66"/>
      <c r="H263" s="66"/>
      <c r="I263" s="66"/>
      <c r="J263" s="66"/>
      <c r="K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row>
    <row r="264" spans="1:44" ht="12.75">
      <c r="A264" s="66"/>
      <c r="B264" s="66"/>
      <c r="C264" s="66"/>
      <c r="D264" s="66"/>
      <c r="E264" s="66"/>
      <c r="F264" s="66"/>
      <c r="G264" s="66"/>
      <c r="H264" s="66"/>
      <c r="I264" s="66"/>
      <c r="J264" s="66"/>
      <c r="K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row>
    <row r="265" spans="1:44" ht="12.75">
      <c r="A265" s="66"/>
      <c r="B265" s="66"/>
      <c r="C265" s="66"/>
      <c r="D265" s="66"/>
      <c r="E265" s="66"/>
      <c r="F265" s="66"/>
      <c r="G265" s="66"/>
      <c r="H265" s="66"/>
      <c r="I265" s="66"/>
      <c r="J265" s="66"/>
      <c r="K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row>
    <row r="266" spans="1:44" ht="12.75">
      <c r="A266" s="66"/>
      <c r="B266" s="66"/>
      <c r="C266" s="66"/>
      <c r="D266" s="66"/>
      <c r="E266" s="66"/>
      <c r="F266" s="66"/>
      <c r="G266" s="66"/>
      <c r="H266" s="66"/>
      <c r="I266" s="66"/>
      <c r="J266" s="66"/>
      <c r="K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row>
    <row r="267" spans="1:44" ht="12.75">
      <c r="A267" s="66"/>
      <c r="B267" s="66"/>
      <c r="C267" s="66"/>
      <c r="D267" s="66"/>
      <c r="E267" s="66"/>
      <c r="F267" s="66"/>
      <c r="G267" s="66"/>
      <c r="H267" s="66"/>
      <c r="I267" s="66"/>
      <c r="J267" s="66"/>
      <c r="K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row>
    <row r="268" spans="1:44" ht="12.75">
      <c r="A268" s="66"/>
      <c r="B268" s="66"/>
      <c r="C268" s="66"/>
      <c r="D268" s="66"/>
      <c r="E268" s="66"/>
      <c r="F268" s="66"/>
      <c r="G268" s="66"/>
      <c r="H268" s="66"/>
      <c r="I268" s="66"/>
      <c r="J268" s="66"/>
      <c r="K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row>
    <row r="269" spans="1:44" ht="12.75">
      <c r="A269" s="66"/>
      <c r="B269" s="66"/>
      <c r="C269" s="66"/>
      <c r="D269" s="66"/>
      <c r="E269" s="66"/>
      <c r="F269" s="66"/>
      <c r="G269" s="66"/>
      <c r="H269" s="66"/>
      <c r="I269" s="66"/>
      <c r="J269" s="66"/>
      <c r="K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row>
    <row r="270" spans="1:44" ht="12.75">
      <c r="A270" s="66"/>
      <c r="B270" s="66"/>
      <c r="C270" s="66"/>
      <c r="D270" s="66"/>
      <c r="E270" s="66"/>
      <c r="F270" s="66"/>
      <c r="G270" s="66"/>
      <c r="H270" s="66"/>
      <c r="I270" s="66"/>
      <c r="J270" s="66"/>
      <c r="K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row>
    <row r="271" spans="1:44" ht="12.75">
      <c r="A271" s="66"/>
      <c r="B271" s="66"/>
      <c r="C271" s="66"/>
      <c r="D271" s="66"/>
      <c r="E271" s="66"/>
      <c r="F271" s="66"/>
      <c r="G271" s="66"/>
      <c r="H271" s="66"/>
      <c r="I271" s="66"/>
      <c r="J271" s="66"/>
      <c r="K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row>
    <row r="272" spans="1:44" ht="12.75">
      <c r="A272" s="66"/>
      <c r="B272" s="66"/>
      <c r="C272" s="66"/>
      <c r="D272" s="66"/>
      <c r="E272" s="66"/>
      <c r="F272" s="66"/>
      <c r="G272" s="66"/>
      <c r="H272" s="66"/>
      <c r="I272" s="66"/>
      <c r="J272" s="66"/>
      <c r="K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row>
    <row r="273" spans="1:44" ht="12.75">
      <c r="A273" s="66"/>
      <c r="B273" s="66"/>
      <c r="C273" s="66"/>
      <c r="D273" s="66"/>
      <c r="E273" s="66"/>
      <c r="F273" s="66"/>
      <c r="G273" s="66"/>
      <c r="H273" s="66"/>
      <c r="I273" s="66"/>
      <c r="J273" s="66"/>
      <c r="K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row>
    <row r="274" spans="1:44" ht="12.75">
      <c r="A274" s="66"/>
      <c r="B274" s="66"/>
      <c r="C274" s="66"/>
      <c r="D274" s="66"/>
      <c r="E274" s="66"/>
      <c r="F274" s="66"/>
      <c r="G274" s="66"/>
      <c r="H274" s="66"/>
      <c r="I274" s="66"/>
      <c r="J274" s="66"/>
      <c r="K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row>
    <row r="275" spans="1:44" ht="12.75">
      <c r="A275" s="66"/>
      <c r="B275" s="66"/>
      <c r="C275" s="66"/>
      <c r="D275" s="66"/>
      <c r="E275" s="66"/>
      <c r="F275" s="66"/>
      <c r="G275" s="66"/>
      <c r="H275" s="66"/>
      <c r="I275" s="66"/>
      <c r="J275" s="66"/>
      <c r="K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row>
    <row r="276" spans="1:44" ht="12.75">
      <c r="A276" s="66"/>
      <c r="B276" s="66"/>
      <c r="C276" s="66"/>
      <c r="D276" s="66"/>
      <c r="E276" s="66"/>
      <c r="F276" s="66"/>
      <c r="G276" s="66"/>
      <c r="H276" s="66"/>
      <c r="I276" s="66"/>
      <c r="J276" s="66"/>
      <c r="K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row>
    <row r="277" spans="1:44" ht="12.75">
      <c r="A277" s="66"/>
      <c r="B277" s="66"/>
      <c r="C277" s="66"/>
      <c r="D277" s="66"/>
      <c r="E277" s="66"/>
      <c r="F277" s="66"/>
      <c r="G277" s="66"/>
      <c r="H277" s="66"/>
      <c r="I277" s="66"/>
      <c r="J277" s="66"/>
      <c r="K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row>
    <row r="278" spans="1:44" ht="12.75">
      <c r="A278" s="66"/>
      <c r="B278" s="66"/>
      <c r="C278" s="66"/>
      <c r="D278" s="66"/>
      <c r="E278" s="66"/>
      <c r="F278" s="66"/>
      <c r="G278" s="66"/>
      <c r="H278" s="66"/>
      <c r="I278" s="66"/>
      <c r="J278" s="66"/>
      <c r="K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row>
    <row r="279" spans="1:44" ht="12.75">
      <c r="A279" s="66"/>
      <c r="B279" s="66"/>
      <c r="C279" s="66"/>
      <c r="D279" s="66"/>
      <c r="E279" s="66"/>
      <c r="F279" s="66"/>
      <c r="G279" s="66"/>
      <c r="H279" s="66"/>
      <c r="I279" s="66"/>
      <c r="J279" s="66"/>
      <c r="K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row>
    <row r="280" spans="1:44" ht="12.75">
      <c r="A280" s="66"/>
      <c r="B280" s="66"/>
      <c r="C280" s="66"/>
      <c r="D280" s="66"/>
      <c r="E280" s="66"/>
      <c r="F280" s="66"/>
      <c r="G280" s="66"/>
      <c r="H280" s="66"/>
      <c r="I280" s="66"/>
      <c r="J280" s="66"/>
      <c r="K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row>
    <row r="281" spans="1:44" ht="12.75">
      <c r="A281" s="66"/>
      <c r="B281" s="66"/>
      <c r="C281" s="66"/>
      <c r="D281" s="66"/>
      <c r="E281" s="66"/>
      <c r="F281" s="66"/>
      <c r="G281" s="66"/>
      <c r="H281" s="66"/>
      <c r="I281" s="66"/>
      <c r="J281" s="66"/>
      <c r="K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row>
    <row r="282" spans="1:44" ht="12.75">
      <c r="A282" s="66"/>
      <c r="B282" s="66"/>
      <c r="C282" s="66"/>
      <c r="D282" s="66"/>
      <c r="E282" s="66"/>
      <c r="F282" s="66"/>
      <c r="G282" s="66"/>
      <c r="H282" s="66"/>
      <c r="I282" s="66"/>
      <c r="J282" s="66"/>
      <c r="K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row>
    <row r="283" spans="1:44" ht="12.75">
      <c r="A283" s="66"/>
      <c r="B283" s="66"/>
      <c r="C283" s="66"/>
      <c r="D283" s="66"/>
      <c r="E283" s="66"/>
      <c r="F283" s="66"/>
      <c r="G283" s="66"/>
      <c r="H283" s="66"/>
      <c r="I283" s="66"/>
      <c r="J283" s="66"/>
      <c r="K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row>
    <row r="284" spans="1:44" ht="12.75">
      <c r="A284" s="66"/>
      <c r="B284" s="66"/>
      <c r="C284" s="66"/>
      <c r="D284" s="66"/>
      <c r="E284" s="66"/>
      <c r="F284" s="66"/>
      <c r="G284" s="66"/>
      <c r="H284" s="66"/>
      <c r="I284" s="66"/>
      <c r="J284" s="66"/>
      <c r="K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row>
    <row r="285" spans="1:44" ht="12.75">
      <c r="A285" s="66"/>
      <c r="B285" s="66"/>
      <c r="C285" s="66"/>
      <c r="D285" s="66"/>
      <c r="E285" s="66"/>
      <c r="F285" s="66"/>
      <c r="G285" s="66"/>
      <c r="H285" s="66"/>
      <c r="I285" s="66"/>
      <c r="J285" s="66"/>
      <c r="K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row>
    <row r="286" spans="1:44" ht="12.75">
      <c r="A286" s="66"/>
      <c r="B286" s="66"/>
      <c r="C286" s="66"/>
      <c r="D286" s="66"/>
      <c r="E286" s="66"/>
      <c r="F286" s="66"/>
      <c r="G286" s="66"/>
      <c r="H286" s="66"/>
      <c r="I286" s="66"/>
      <c r="J286" s="66"/>
      <c r="K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row>
    <row r="287" spans="1:44" ht="12.75">
      <c r="A287" s="66"/>
      <c r="B287" s="66"/>
      <c r="C287" s="66"/>
      <c r="D287" s="66"/>
      <c r="E287" s="66"/>
      <c r="F287" s="66"/>
      <c r="G287" s="66"/>
      <c r="H287" s="66"/>
      <c r="I287" s="66"/>
      <c r="J287" s="66"/>
      <c r="K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row>
    <row r="288" spans="1:44" ht="12.75">
      <c r="A288" s="66"/>
      <c r="B288" s="66"/>
      <c r="C288" s="66"/>
      <c r="D288" s="66"/>
      <c r="E288" s="66"/>
      <c r="F288" s="66"/>
      <c r="G288" s="66"/>
      <c r="H288" s="66"/>
      <c r="I288" s="66"/>
      <c r="J288" s="66"/>
      <c r="K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row>
    <row r="289" spans="1:44" ht="12.75">
      <c r="A289" s="66"/>
      <c r="B289" s="66"/>
      <c r="C289" s="66"/>
      <c r="D289" s="66"/>
      <c r="E289" s="66"/>
      <c r="F289" s="66"/>
      <c r="G289" s="66"/>
      <c r="H289" s="66"/>
      <c r="I289" s="66"/>
      <c r="J289" s="66"/>
      <c r="K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row>
    <row r="290" spans="1:44" ht="12.75">
      <c r="A290" s="66"/>
      <c r="B290" s="66"/>
      <c r="C290" s="66"/>
      <c r="D290" s="66"/>
      <c r="E290" s="66"/>
      <c r="F290" s="66"/>
      <c r="G290" s="66"/>
      <c r="H290" s="66"/>
      <c r="I290" s="66"/>
      <c r="J290" s="66"/>
      <c r="K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row>
    <row r="291" spans="1:44" ht="12.75">
      <c r="A291" s="66"/>
      <c r="B291" s="66"/>
      <c r="C291" s="66"/>
      <c r="D291" s="66"/>
      <c r="E291" s="66"/>
      <c r="F291" s="66"/>
      <c r="G291" s="66"/>
      <c r="H291" s="66"/>
      <c r="I291" s="66"/>
      <c r="J291" s="66"/>
      <c r="K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row>
    <row r="292" spans="1:44" ht="12.75">
      <c r="A292" s="66"/>
      <c r="B292" s="66"/>
      <c r="C292" s="66"/>
      <c r="D292" s="66"/>
      <c r="E292" s="66"/>
      <c r="F292" s="66"/>
      <c r="G292" s="66"/>
      <c r="H292" s="66"/>
      <c r="I292" s="66"/>
      <c r="J292" s="66"/>
      <c r="K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row>
    <row r="293" spans="1:44" ht="12.75">
      <c r="A293" s="66"/>
      <c r="B293" s="66"/>
      <c r="C293" s="66"/>
      <c r="D293" s="66"/>
      <c r="E293" s="66"/>
      <c r="F293" s="66"/>
      <c r="G293" s="66"/>
      <c r="H293" s="66"/>
      <c r="I293" s="66"/>
      <c r="J293" s="66"/>
      <c r="K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row>
    <row r="294" spans="1:44" ht="12.75">
      <c r="A294" s="66"/>
      <c r="B294" s="66"/>
      <c r="C294" s="66"/>
      <c r="D294" s="66"/>
      <c r="E294" s="66"/>
      <c r="F294" s="66"/>
      <c r="G294" s="66"/>
      <c r="H294" s="66"/>
      <c r="I294" s="66"/>
      <c r="J294" s="66"/>
      <c r="K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row>
    <row r="295" spans="1:44" ht="12.75">
      <c r="A295" s="66"/>
      <c r="B295" s="66"/>
      <c r="C295" s="66"/>
      <c r="D295" s="66"/>
      <c r="E295" s="66"/>
      <c r="F295" s="66"/>
      <c r="G295" s="66"/>
      <c r="H295" s="66"/>
      <c r="I295" s="66"/>
      <c r="J295" s="66"/>
      <c r="K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row>
    <row r="296" spans="1:44" ht="12.75">
      <c r="A296" s="66"/>
      <c r="B296" s="66"/>
      <c r="C296" s="66"/>
      <c r="D296" s="66"/>
      <c r="E296" s="66"/>
      <c r="F296" s="66"/>
      <c r="G296" s="66"/>
      <c r="H296" s="66"/>
      <c r="I296" s="66"/>
      <c r="J296" s="66"/>
      <c r="K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row>
    <row r="297" spans="1:44" ht="12.75">
      <c r="A297" s="66"/>
      <c r="B297" s="66"/>
      <c r="C297" s="66"/>
      <c r="D297" s="66"/>
      <c r="E297" s="66"/>
      <c r="F297" s="66"/>
      <c r="G297" s="66"/>
      <c r="H297" s="66"/>
      <c r="I297" s="66"/>
      <c r="J297" s="66"/>
      <c r="K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row>
    <row r="298" spans="1:44" ht="12.75">
      <c r="A298" s="66"/>
      <c r="B298" s="66"/>
      <c r="C298" s="66"/>
      <c r="D298" s="66"/>
      <c r="E298" s="66"/>
      <c r="F298" s="66"/>
      <c r="G298" s="66"/>
      <c r="H298" s="66"/>
      <c r="I298" s="66"/>
      <c r="J298" s="66"/>
      <c r="K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row>
    <row r="299" spans="1:44" ht="12.75">
      <c r="A299" s="66"/>
      <c r="B299" s="66"/>
      <c r="C299" s="66"/>
      <c r="D299" s="66"/>
      <c r="E299" s="66"/>
      <c r="F299" s="66"/>
      <c r="G299" s="66"/>
      <c r="H299" s="66"/>
      <c r="I299" s="66"/>
      <c r="J299" s="66"/>
      <c r="K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row>
    <row r="300" spans="1:44" ht="12.75">
      <c r="A300" s="66"/>
      <c r="B300" s="66"/>
      <c r="C300" s="66"/>
      <c r="D300" s="66"/>
      <c r="E300" s="66"/>
      <c r="F300" s="66"/>
      <c r="G300" s="66"/>
      <c r="H300" s="66"/>
      <c r="I300" s="66"/>
      <c r="J300" s="66"/>
      <c r="K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row>
    <row r="301" spans="1:44" ht="12.75">
      <c r="A301" s="66"/>
      <c r="B301" s="66"/>
      <c r="C301" s="66"/>
      <c r="D301" s="66"/>
      <c r="E301" s="66"/>
      <c r="F301" s="66"/>
      <c r="G301" s="66"/>
      <c r="H301" s="66"/>
      <c r="I301" s="66"/>
      <c r="J301" s="66"/>
      <c r="K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row>
    <row r="302" spans="1:44" ht="12.75">
      <c r="A302" s="66"/>
      <c r="B302" s="66"/>
      <c r="C302" s="66"/>
      <c r="D302" s="66"/>
      <c r="E302" s="66"/>
      <c r="F302" s="66"/>
      <c r="G302" s="66"/>
      <c r="H302" s="66"/>
      <c r="I302" s="66"/>
      <c r="J302" s="66"/>
      <c r="K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row>
    <row r="303" spans="1:44" ht="12.75">
      <c r="A303" s="66"/>
      <c r="B303" s="66"/>
      <c r="C303" s="66"/>
      <c r="D303" s="66"/>
      <c r="E303" s="66"/>
      <c r="F303" s="66"/>
      <c r="G303" s="66"/>
      <c r="H303" s="66"/>
      <c r="I303" s="66"/>
      <c r="J303" s="66"/>
      <c r="K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row>
    <row r="304" spans="1:44" ht="12.75">
      <c r="A304" s="66"/>
      <c r="B304" s="66"/>
      <c r="C304" s="66"/>
      <c r="D304" s="66"/>
      <c r="E304" s="66"/>
      <c r="F304" s="66"/>
      <c r="G304" s="66"/>
      <c r="H304" s="66"/>
      <c r="I304" s="66"/>
      <c r="J304" s="66"/>
      <c r="K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row>
    <row r="305" spans="1:44" ht="12.75">
      <c r="A305" s="66"/>
      <c r="B305" s="66"/>
      <c r="C305" s="66"/>
      <c r="D305" s="66"/>
      <c r="E305" s="66"/>
      <c r="F305" s="66"/>
      <c r="G305" s="66"/>
      <c r="H305" s="66"/>
      <c r="I305" s="66"/>
      <c r="J305" s="66"/>
      <c r="K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row>
    <row r="306" spans="1:44" ht="12.75">
      <c r="A306" s="66"/>
      <c r="B306" s="66"/>
      <c r="C306" s="66"/>
      <c r="D306" s="66"/>
      <c r="E306" s="66"/>
      <c r="F306" s="66"/>
      <c r="G306" s="66"/>
      <c r="H306" s="66"/>
      <c r="I306" s="66"/>
      <c r="J306" s="66"/>
      <c r="K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row>
    <row r="307" spans="1:44" ht="12.75">
      <c r="A307" s="66"/>
      <c r="B307" s="66"/>
      <c r="C307" s="66"/>
      <c r="D307" s="66"/>
      <c r="E307" s="66"/>
      <c r="F307" s="66"/>
      <c r="G307" s="66"/>
      <c r="H307" s="66"/>
      <c r="I307" s="66"/>
      <c r="J307" s="66"/>
      <c r="K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row>
    <row r="308" spans="1:44" ht="12.75">
      <c r="A308" s="66"/>
      <c r="B308" s="66"/>
      <c r="C308" s="66"/>
      <c r="D308" s="66"/>
      <c r="E308" s="66"/>
      <c r="F308" s="66"/>
      <c r="G308" s="66"/>
      <c r="H308" s="66"/>
      <c r="I308" s="66"/>
      <c r="J308" s="66"/>
      <c r="K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row>
    <row r="309" spans="1:44" ht="12.75">
      <c r="A309" s="66"/>
      <c r="B309" s="66"/>
      <c r="C309" s="66"/>
      <c r="D309" s="66"/>
      <c r="E309" s="66"/>
      <c r="F309" s="66"/>
      <c r="G309" s="66"/>
      <c r="H309" s="66"/>
      <c r="I309" s="66"/>
      <c r="J309" s="66"/>
      <c r="K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row>
    <row r="310" spans="1:44" ht="12.75">
      <c r="A310" s="66"/>
      <c r="B310" s="66"/>
      <c r="C310" s="66"/>
      <c r="D310" s="66"/>
      <c r="E310" s="66"/>
      <c r="F310" s="66"/>
      <c r="G310" s="66"/>
      <c r="H310" s="66"/>
      <c r="I310" s="66"/>
      <c r="J310" s="66"/>
      <c r="K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row>
    <row r="311" spans="1:44" ht="12.75">
      <c r="A311" s="66"/>
      <c r="B311" s="66"/>
      <c r="C311" s="66"/>
      <c r="D311" s="66"/>
      <c r="E311" s="66"/>
      <c r="F311" s="66"/>
      <c r="G311" s="66"/>
      <c r="H311" s="66"/>
      <c r="I311" s="66"/>
      <c r="J311" s="66"/>
      <c r="K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row>
    <row r="312" spans="1:44" ht="12.75">
      <c r="A312" s="66"/>
      <c r="B312" s="66"/>
      <c r="C312" s="66"/>
      <c r="D312" s="66"/>
      <c r="E312" s="66"/>
      <c r="F312" s="66"/>
      <c r="G312" s="66"/>
      <c r="H312" s="66"/>
      <c r="I312" s="66"/>
      <c r="J312" s="66"/>
      <c r="K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row>
    <row r="313" spans="1:44" ht="12.75">
      <c r="A313" s="66"/>
      <c r="B313" s="66"/>
      <c r="C313" s="66"/>
      <c r="D313" s="66"/>
      <c r="E313" s="66"/>
      <c r="F313" s="66"/>
      <c r="G313" s="66"/>
      <c r="H313" s="66"/>
      <c r="I313" s="66"/>
      <c r="J313" s="66"/>
      <c r="K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row>
    <row r="314" spans="1:44" ht="12.75">
      <c r="A314" s="66"/>
      <c r="B314" s="66"/>
      <c r="C314" s="66"/>
      <c r="D314" s="66"/>
      <c r="E314" s="66"/>
      <c r="F314" s="66"/>
      <c r="G314" s="66"/>
      <c r="H314" s="66"/>
      <c r="I314" s="66"/>
      <c r="J314" s="66"/>
      <c r="K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row>
    <row r="315" spans="1:44" ht="12.75">
      <c r="A315" s="66"/>
      <c r="B315" s="66"/>
      <c r="C315" s="66"/>
      <c r="D315" s="66"/>
      <c r="E315" s="66"/>
      <c r="F315" s="66"/>
      <c r="G315" s="66"/>
      <c r="H315" s="66"/>
      <c r="I315" s="66"/>
      <c r="J315" s="66"/>
      <c r="K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row>
    <row r="316" spans="1:44" ht="12.75">
      <c r="A316" s="66"/>
      <c r="B316" s="66"/>
      <c r="C316" s="66"/>
      <c r="D316" s="66"/>
      <c r="E316" s="66"/>
      <c r="F316" s="66"/>
      <c r="G316" s="66"/>
      <c r="H316" s="66"/>
      <c r="I316" s="66"/>
      <c r="J316" s="66"/>
      <c r="K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row>
    <row r="317" spans="1:44" ht="12.75">
      <c r="A317" s="66"/>
      <c r="B317" s="66"/>
      <c r="C317" s="66"/>
      <c r="D317" s="66"/>
      <c r="E317" s="66"/>
      <c r="F317" s="66"/>
      <c r="G317" s="66"/>
      <c r="H317" s="66"/>
      <c r="I317" s="66"/>
      <c r="J317" s="66"/>
      <c r="K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row>
    <row r="318" spans="1:44" ht="12.75">
      <c r="A318" s="66"/>
      <c r="B318" s="66"/>
      <c r="C318" s="66"/>
      <c r="D318" s="66"/>
      <c r="E318" s="66"/>
      <c r="F318" s="66"/>
      <c r="G318" s="66"/>
      <c r="H318" s="66"/>
      <c r="I318" s="66"/>
      <c r="J318" s="66"/>
      <c r="K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row>
    <row r="319" spans="1:44" ht="12.75">
      <c r="A319" s="66"/>
      <c r="B319" s="66"/>
      <c r="C319" s="66"/>
      <c r="D319" s="66"/>
      <c r="E319" s="66"/>
      <c r="F319" s="66"/>
      <c r="G319" s="66"/>
      <c r="H319" s="66"/>
      <c r="I319" s="66"/>
      <c r="J319" s="66"/>
      <c r="K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row>
    <row r="320" spans="1:44" ht="12.75">
      <c r="A320" s="66"/>
      <c r="B320" s="66"/>
      <c r="C320" s="66"/>
      <c r="D320" s="66"/>
      <c r="E320" s="66"/>
      <c r="F320" s="66"/>
      <c r="G320" s="66"/>
      <c r="H320" s="66"/>
      <c r="I320" s="66"/>
      <c r="J320" s="66"/>
      <c r="K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row>
    <row r="321" spans="1:44" ht="12.75">
      <c r="A321" s="66"/>
      <c r="B321" s="66"/>
      <c r="C321" s="66"/>
      <c r="D321" s="66"/>
      <c r="E321" s="66"/>
      <c r="F321" s="66"/>
      <c r="G321" s="66"/>
      <c r="H321" s="66"/>
      <c r="I321" s="66"/>
      <c r="J321" s="66"/>
      <c r="K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row>
    <row r="322" spans="1:44" ht="12.75">
      <c r="A322" s="66"/>
      <c r="B322" s="66"/>
      <c r="C322" s="66"/>
      <c r="D322" s="66"/>
      <c r="E322" s="66"/>
      <c r="F322" s="66"/>
      <c r="G322" s="66"/>
      <c r="H322" s="66"/>
      <c r="I322" s="66"/>
      <c r="J322" s="66"/>
      <c r="K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row>
    <row r="323" spans="1:44" ht="12.75">
      <c r="A323" s="66"/>
      <c r="B323" s="66"/>
      <c r="C323" s="66"/>
      <c r="D323" s="66"/>
      <c r="E323" s="66"/>
      <c r="F323" s="66"/>
      <c r="G323" s="66"/>
      <c r="H323" s="66"/>
      <c r="I323" s="66"/>
      <c r="J323" s="66"/>
      <c r="K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row>
    <row r="324" spans="1:44" ht="12.75">
      <c r="A324" s="66"/>
      <c r="B324" s="66"/>
      <c r="C324" s="66"/>
      <c r="D324" s="66"/>
      <c r="E324" s="66"/>
      <c r="F324" s="66"/>
      <c r="G324" s="66"/>
      <c r="H324" s="66"/>
      <c r="I324" s="66"/>
      <c r="J324" s="66"/>
      <c r="K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row>
    <row r="325" spans="1:44" ht="12.75">
      <c r="A325" s="66"/>
      <c r="B325" s="66"/>
      <c r="C325" s="66"/>
      <c r="D325" s="66"/>
      <c r="E325" s="66"/>
      <c r="F325" s="66"/>
      <c r="G325" s="66"/>
      <c r="H325" s="66"/>
      <c r="I325" s="66"/>
      <c r="J325" s="66"/>
      <c r="K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row>
    <row r="326" spans="1:44" ht="12.75">
      <c r="A326" s="66"/>
      <c r="B326" s="66"/>
      <c r="C326" s="66"/>
      <c r="D326" s="66"/>
      <c r="E326" s="66"/>
      <c r="F326" s="66"/>
      <c r="G326" s="66"/>
      <c r="H326" s="66"/>
      <c r="I326" s="66"/>
      <c r="J326" s="66"/>
      <c r="K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row>
    <row r="327" spans="1:44" ht="12.75">
      <c r="A327" s="66"/>
      <c r="B327" s="66"/>
      <c r="C327" s="66"/>
      <c r="D327" s="66"/>
      <c r="E327" s="66"/>
      <c r="F327" s="66"/>
      <c r="G327" s="66"/>
      <c r="H327" s="66"/>
      <c r="I327" s="66"/>
      <c r="J327" s="66"/>
      <c r="K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row>
    <row r="328" spans="1:44" ht="12.75">
      <c r="A328" s="66"/>
      <c r="B328" s="66"/>
      <c r="C328" s="66"/>
      <c r="D328" s="66"/>
      <c r="E328" s="66"/>
      <c r="F328" s="66"/>
      <c r="G328" s="66"/>
      <c r="H328" s="66"/>
      <c r="I328" s="66"/>
      <c r="J328" s="66"/>
      <c r="K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row>
    <row r="329" spans="1:44" ht="12.75">
      <c r="A329" s="66"/>
      <c r="B329" s="66"/>
      <c r="C329" s="66"/>
      <c r="D329" s="66"/>
      <c r="E329" s="66"/>
      <c r="F329" s="66"/>
      <c r="G329" s="66"/>
      <c r="H329" s="66"/>
      <c r="I329" s="66"/>
      <c r="J329" s="66"/>
      <c r="K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row>
    <row r="330" spans="1:44" ht="12.75">
      <c r="A330" s="66"/>
      <c r="B330" s="66"/>
      <c r="C330" s="66"/>
      <c r="D330" s="66"/>
      <c r="E330" s="66"/>
      <c r="F330" s="66"/>
      <c r="G330" s="66"/>
      <c r="H330" s="66"/>
      <c r="I330" s="66"/>
      <c r="J330" s="66"/>
      <c r="K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row>
    <row r="331" spans="1:44" ht="12.75">
      <c r="A331" s="66"/>
      <c r="B331" s="66"/>
      <c r="C331" s="66"/>
      <c r="D331" s="66"/>
      <c r="E331" s="66"/>
      <c r="F331" s="66"/>
      <c r="G331" s="66"/>
      <c r="H331" s="66"/>
      <c r="I331" s="66"/>
      <c r="J331" s="66"/>
      <c r="K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row>
    <row r="332" spans="1:44" ht="12.75">
      <c r="A332" s="66"/>
      <c r="B332" s="66"/>
      <c r="C332" s="66"/>
      <c r="D332" s="66"/>
      <c r="E332" s="66"/>
      <c r="F332" s="66"/>
      <c r="G332" s="66"/>
      <c r="H332" s="66"/>
      <c r="I332" s="66"/>
      <c r="J332" s="66"/>
      <c r="K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row>
    <row r="333" spans="1:44" ht="12.75">
      <c r="A333" s="66"/>
      <c r="B333" s="66"/>
      <c r="C333" s="66"/>
      <c r="D333" s="66"/>
      <c r="E333" s="66"/>
      <c r="F333" s="66"/>
      <c r="G333" s="66"/>
      <c r="H333" s="66"/>
      <c r="I333" s="66"/>
      <c r="J333" s="66"/>
      <c r="K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row>
    <row r="334" spans="1:44" ht="12.75">
      <c r="A334" s="66"/>
      <c r="B334" s="66"/>
      <c r="C334" s="66"/>
      <c r="D334" s="66"/>
      <c r="E334" s="66"/>
      <c r="F334" s="66"/>
      <c r="G334" s="66"/>
      <c r="H334" s="66"/>
      <c r="I334" s="66"/>
      <c r="J334" s="66"/>
      <c r="K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row>
    <row r="335" spans="1:44" ht="12.75">
      <c r="A335" s="66"/>
      <c r="B335" s="66"/>
      <c r="C335" s="66"/>
      <c r="D335" s="66"/>
      <c r="E335" s="66"/>
      <c r="F335" s="66"/>
      <c r="G335" s="66"/>
      <c r="H335" s="66"/>
      <c r="I335" s="66"/>
      <c r="J335" s="66"/>
      <c r="K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row>
    <row r="336" spans="1:44" ht="12.75">
      <c r="A336" s="66"/>
      <c r="B336" s="66"/>
      <c r="C336" s="66"/>
      <c r="D336" s="66"/>
      <c r="E336" s="66"/>
      <c r="F336" s="66"/>
      <c r="G336" s="66"/>
      <c r="H336" s="66"/>
      <c r="I336" s="66"/>
      <c r="J336" s="66"/>
      <c r="K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row>
    <row r="337" spans="1:44" ht="12.75">
      <c r="A337" s="66"/>
      <c r="B337" s="66"/>
      <c r="C337" s="66"/>
      <c r="D337" s="66"/>
      <c r="E337" s="66"/>
      <c r="F337" s="66"/>
      <c r="G337" s="66"/>
      <c r="H337" s="66"/>
      <c r="I337" s="66"/>
      <c r="J337" s="66"/>
      <c r="K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row>
    <row r="338" spans="1:44" ht="12.75">
      <c r="A338" s="66"/>
      <c r="B338" s="66"/>
      <c r="C338" s="66"/>
      <c r="D338" s="66"/>
      <c r="E338" s="66"/>
      <c r="F338" s="66"/>
      <c r="G338" s="66"/>
      <c r="H338" s="66"/>
      <c r="I338" s="66"/>
      <c r="J338" s="66"/>
      <c r="K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row>
    <row r="339" spans="1:44" ht="12.75">
      <c r="A339" s="66"/>
      <c r="B339" s="66"/>
      <c r="C339" s="66"/>
      <c r="D339" s="66"/>
      <c r="E339" s="66"/>
      <c r="F339" s="66"/>
      <c r="G339" s="66"/>
      <c r="H339" s="66"/>
      <c r="I339" s="66"/>
      <c r="J339" s="66"/>
      <c r="K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row>
    <row r="340" spans="1:44" ht="12.75">
      <c r="A340" s="66"/>
      <c r="B340" s="66"/>
      <c r="C340" s="66"/>
      <c r="D340" s="66"/>
      <c r="E340" s="66"/>
      <c r="F340" s="66"/>
      <c r="G340" s="66"/>
      <c r="H340" s="66"/>
      <c r="I340" s="66"/>
      <c r="J340" s="66"/>
      <c r="K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row>
    <row r="341" spans="1:44" ht="12.75">
      <c r="A341" s="66"/>
      <c r="B341" s="66"/>
      <c r="C341" s="66"/>
      <c r="D341" s="66"/>
      <c r="E341" s="66"/>
      <c r="F341" s="66"/>
      <c r="G341" s="66"/>
      <c r="H341" s="66"/>
      <c r="I341" s="66"/>
      <c r="J341" s="66"/>
      <c r="K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row>
    <row r="342" spans="1:44" ht="12.75">
      <c r="A342" s="66"/>
      <c r="B342" s="66"/>
      <c r="C342" s="66"/>
      <c r="D342" s="66"/>
      <c r="E342" s="66"/>
      <c r="F342" s="66"/>
      <c r="G342" s="66"/>
      <c r="H342" s="66"/>
      <c r="I342" s="66"/>
      <c r="J342" s="66"/>
      <c r="K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row>
    <row r="343" spans="1:44" ht="12.75">
      <c r="A343" s="66"/>
      <c r="B343" s="66"/>
      <c r="C343" s="66"/>
      <c r="D343" s="66"/>
      <c r="E343" s="66"/>
      <c r="F343" s="66"/>
      <c r="G343" s="66"/>
      <c r="H343" s="66"/>
      <c r="I343" s="66"/>
      <c r="J343" s="66"/>
      <c r="K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row>
    <row r="344" spans="1:44" ht="12.75">
      <c r="A344" s="66"/>
      <c r="B344" s="66"/>
      <c r="C344" s="66"/>
      <c r="D344" s="66"/>
      <c r="E344" s="66"/>
      <c r="F344" s="66"/>
      <c r="G344" s="66"/>
      <c r="H344" s="66"/>
      <c r="I344" s="66"/>
      <c r="J344" s="66"/>
      <c r="K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row>
    <row r="345" spans="1:44" ht="12.75">
      <c r="A345" s="66"/>
      <c r="B345" s="66"/>
      <c r="C345" s="66"/>
      <c r="D345" s="66"/>
      <c r="E345" s="66"/>
      <c r="F345" s="66"/>
      <c r="G345" s="66"/>
      <c r="H345" s="66"/>
      <c r="I345" s="66"/>
      <c r="J345" s="66"/>
      <c r="K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row>
    <row r="346" spans="1:44" ht="12.75">
      <c r="A346" s="66"/>
      <c r="B346" s="66"/>
      <c r="C346" s="66"/>
      <c r="D346" s="66"/>
      <c r="E346" s="66"/>
      <c r="F346" s="66"/>
      <c r="G346" s="66"/>
      <c r="H346" s="66"/>
      <c r="I346" s="66"/>
      <c r="J346" s="66"/>
      <c r="K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row>
    <row r="347" spans="1:44" ht="12.75">
      <c r="A347" s="66"/>
      <c r="B347" s="66"/>
      <c r="C347" s="66"/>
      <c r="D347" s="66"/>
      <c r="E347" s="66"/>
      <c r="F347" s="66"/>
      <c r="G347" s="66"/>
      <c r="H347" s="66"/>
      <c r="I347" s="66"/>
      <c r="J347" s="66"/>
      <c r="K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row>
    <row r="348" spans="1:44" ht="12.75">
      <c r="A348" s="66"/>
      <c r="B348" s="66"/>
      <c r="C348" s="66"/>
      <c r="D348" s="66"/>
      <c r="E348" s="66"/>
      <c r="F348" s="66"/>
      <c r="G348" s="66"/>
      <c r="H348" s="66"/>
      <c r="I348" s="66"/>
      <c r="J348" s="66"/>
      <c r="K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row>
    <row r="349" spans="1:44" ht="12.75">
      <c r="A349" s="66"/>
      <c r="B349" s="66"/>
      <c r="C349" s="66"/>
      <c r="D349" s="66"/>
      <c r="E349" s="66"/>
      <c r="F349" s="66"/>
      <c r="G349" s="66"/>
      <c r="H349" s="66"/>
      <c r="I349" s="66"/>
      <c r="J349" s="66"/>
      <c r="K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row>
    <row r="350" spans="1:44" ht="12.75">
      <c r="A350" s="66"/>
      <c r="B350" s="66"/>
      <c r="C350" s="66"/>
      <c r="D350" s="66"/>
      <c r="E350" s="66"/>
      <c r="F350" s="66"/>
      <c r="G350" s="66"/>
      <c r="H350" s="66"/>
      <c r="I350" s="66"/>
      <c r="J350" s="66"/>
      <c r="K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row>
    <row r="351" spans="1:44" ht="12.75">
      <c r="A351" s="66"/>
      <c r="B351" s="66"/>
      <c r="C351" s="66"/>
      <c r="D351" s="66"/>
      <c r="E351" s="66"/>
      <c r="F351" s="66"/>
      <c r="G351" s="66"/>
      <c r="H351" s="66"/>
      <c r="I351" s="66"/>
      <c r="J351" s="66"/>
      <c r="K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row>
    <row r="352" spans="1:44" ht="12.75">
      <c r="A352" s="66"/>
      <c r="B352" s="66"/>
      <c r="C352" s="66"/>
      <c r="D352" s="66"/>
      <c r="E352" s="66"/>
      <c r="F352" s="66"/>
      <c r="G352" s="66"/>
      <c r="H352" s="66"/>
      <c r="I352" s="66"/>
      <c r="J352" s="66"/>
      <c r="K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row>
    <row r="353" spans="1:44" ht="12.75">
      <c r="A353" s="66"/>
      <c r="B353" s="66"/>
      <c r="C353" s="66"/>
      <c r="D353" s="66"/>
      <c r="E353" s="66"/>
      <c r="F353" s="66"/>
      <c r="G353" s="66"/>
      <c r="H353" s="66"/>
      <c r="I353" s="66"/>
      <c r="J353" s="66"/>
      <c r="K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row>
    <row r="354" spans="1:44" ht="12.75">
      <c r="A354" s="66"/>
      <c r="B354" s="66"/>
      <c r="C354" s="66"/>
      <c r="D354" s="66"/>
      <c r="E354" s="66"/>
      <c r="F354" s="66"/>
      <c r="G354" s="66"/>
      <c r="H354" s="66"/>
      <c r="I354" s="66"/>
      <c r="J354" s="66"/>
      <c r="K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row>
    <row r="355" spans="1:44" ht="12.75">
      <c r="A355" s="66"/>
      <c r="B355" s="66"/>
      <c r="C355" s="66"/>
      <c r="D355" s="66"/>
      <c r="E355" s="66"/>
      <c r="F355" s="66"/>
      <c r="G355" s="66"/>
      <c r="H355" s="66"/>
      <c r="I355" s="66"/>
      <c r="J355" s="66"/>
      <c r="K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row>
    <row r="356" spans="1:44" ht="12.75">
      <c r="A356" s="66"/>
      <c r="B356" s="66"/>
      <c r="C356" s="66"/>
      <c r="D356" s="66"/>
      <c r="E356" s="66"/>
      <c r="F356" s="66"/>
      <c r="G356" s="66"/>
      <c r="H356" s="66"/>
      <c r="I356" s="66"/>
      <c r="J356" s="66"/>
      <c r="K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row>
    <row r="357" spans="1:44" ht="12.75">
      <c r="A357" s="66"/>
      <c r="B357" s="66"/>
      <c r="C357" s="66"/>
      <c r="D357" s="66"/>
      <c r="E357" s="66"/>
      <c r="F357" s="66"/>
      <c r="G357" s="66"/>
      <c r="H357" s="66"/>
      <c r="I357" s="66"/>
      <c r="J357" s="66"/>
      <c r="K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row>
    <row r="358" spans="1:44" ht="12.75">
      <c r="A358" s="66"/>
      <c r="B358" s="66"/>
      <c r="C358" s="66"/>
      <c r="D358" s="66"/>
      <c r="E358" s="66"/>
      <c r="F358" s="66"/>
      <c r="G358" s="66"/>
      <c r="H358" s="66"/>
      <c r="I358" s="66"/>
      <c r="J358" s="66"/>
      <c r="K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row>
    <row r="359" spans="1:44" ht="12.75">
      <c r="A359" s="66"/>
      <c r="B359" s="66"/>
      <c r="C359" s="66"/>
      <c r="D359" s="66"/>
      <c r="E359" s="66"/>
      <c r="F359" s="66"/>
      <c r="G359" s="66"/>
      <c r="H359" s="66"/>
      <c r="I359" s="66"/>
      <c r="J359" s="66"/>
      <c r="K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row>
    <row r="360" spans="1:44" ht="12.75">
      <c r="A360" s="66"/>
      <c r="B360" s="66"/>
      <c r="C360" s="66"/>
      <c r="D360" s="66"/>
      <c r="E360" s="66"/>
      <c r="F360" s="66"/>
      <c r="G360" s="66"/>
      <c r="H360" s="66"/>
      <c r="I360" s="66"/>
      <c r="J360" s="66"/>
      <c r="K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row>
    <row r="361" spans="1:44" ht="12.75">
      <c r="A361" s="66"/>
      <c r="B361" s="66"/>
      <c r="C361" s="66"/>
      <c r="D361" s="66"/>
      <c r="E361" s="66"/>
      <c r="F361" s="66"/>
      <c r="G361" s="66"/>
      <c r="H361" s="66"/>
      <c r="I361" s="66"/>
      <c r="J361" s="66"/>
      <c r="K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row>
    <row r="362" spans="1:44" ht="12.75">
      <c r="A362" s="66"/>
      <c r="B362" s="66"/>
      <c r="C362" s="66"/>
      <c r="D362" s="66"/>
      <c r="E362" s="66"/>
      <c r="F362" s="66"/>
      <c r="G362" s="66"/>
      <c r="H362" s="66"/>
      <c r="I362" s="66"/>
      <c r="J362" s="66"/>
      <c r="K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row>
    <row r="363" spans="1:44" ht="12.75">
      <c r="A363" s="66"/>
      <c r="B363" s="66"/>
      <c r="C363" s="66"/>
      <c r="D363" s="66"/>
      <c r="E363" s="66"/>
      <c r="F363" s="66"/>
      <c r="G363" s="66"/>
      <c r="H363" s="66"/>
      <c r="I363" s="66"/>
      <c r="J363" s="66"/>
      <c r="K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row>
    <row r="364" spans="1:44" ht="12.75">
      <c r="A364" s="66"/>
      <c r="B364" s="66"/>
      <c r="C364" s="66"/>
      <c r="D364" s="66"/>
      <c r="E364" s="66"/>
      <c r="F364" s="66"/>
      <c r="G364" s="66"/>
      <c r="H364" s="66"/>
      <c r="I364" s="66"/>
      <c r="J364" s="66"/>
      <c r="K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row>
    <row r="365" spans="1:44" ht="12.75">
      <c r="A365" s="66"/>
      <c r="B365" s="66"/>
      <c r="C365" s="66"/>
      <c r="D365" s="66"/>
      <c r="E365" s="66"/>
      <c r="F365" s="66"/>
      <c r="G365" s="66"/>
      <c r="H365" s="66"/>
      <c r="I365" s="66"/>
      <c r="J365" s="66"/>
      <c r="K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row>
    <row r="366" spans="1:44" ht="12.75">
      <c r="A366" s="66"/>
      <c r="B366" s="66"/>
      <c r="C366" s="66"/>
      <c r="D366" s="66"/>
      <c r="E366" s="66"/>
      <c r="F366" s="66"/>
      <c r="G366" s="66"/>
      <c r="H366" s="66"/>
      <c r="I366" s="66"/>
      <c r="J366" s="66"/>
      <c r="K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row>
    <row r="367" spans="1:44" ht="12.75">
      <c r="A367" s="66"/>
      <c r="B367" s="66"/>
      <c r="C367" s="66"/>
      <c r="D367" s="66"/>
      <c r="E367" s="66"/>
      <c r="F367" s="66"/>
      <c r="G367" s="66"/>
      <c r="H367" s="66"/>
      <c r="I367" s="66"/>
      <c r="J367" s="66"/>
      <c r="K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row>
    <row r="368" spans="1:44" ht="12.75">
      <c r="A368" s="66"/>
      <c r="B368" s="66"/>
      <c r="C368" s="66"/>
      <c r="D368" s="66"/>
      <c r="E368" s="66"/>
      <c r="F368" s="66"/>
      <c r="G368" s="66"/>
      <c r="H368" s="66"/>
      <c r="I368" s="66"/>
      <c r="J368" s="66"/>
      <c r="K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row>
    <row r="369" spans="1:44" ht="12.75">
      <c r="A369" s="66"/>
      <c r="B369" s="66"/>
      <c r="C369" s="66"/>
      <c r="D369" s="66"/>
      <c r="E369" s="66"/>
      <c r="F369" s="66"/>
      <c r="G369" s="66"/>
      <c r="H369" s="66"/>
      <c r="I369" s="66"/>
      <c r="J369" s="66"/>
      <c r="K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row>
    <row r="370" spans="1:44" ht="12.75">
      <c r="A370" s="66"/>
      <c r="B370" s="66"/>
      <c r="C370" s="66"/>
      <c r="D370" s="66"/>
      <c r="E370" s="66"/>
      <c r="F370" s="66"/>
      <c r="G370" s="66"/>
      <c r="H370" s="66"/>
      <c r="I370" s="66"/>
      <c r="J370" s="66"/>
      <c r="K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row>
    <row r="371" spans="1:44" ht="12.75">
      <c r="A371" s="66"/>
      <c r="B371" s="66"/>
      <c r="C371" s="66"/>
      <c r="D371" s="66"/>
      <c r="E371" s="66"/>
      <c r="F371" s="66"/>
      <c r="G371" s="66"/>
      <c r="H371" s="66"/>
      <c r="I371" s="66"/>
      <c r="J371" s="66"/>
      <c r="K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row>
    <row r="372" spans="1:44" ht="12.75">
      <c r="A372" s="66"/>
      <c r="B372" s="66"/>
      <c r="C372" s="66"/>
      <c r="D372" s="66"/>
      <c r="E372" s="66"/>
      <c r="F372" s="66"/>
      <c r="G372" s="66"/>
      <c r="H372" s="66"/>
      <c r="I372" s="66"/>
      <c r="J372" s="66"/>
      <c r="K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row>
    <row r="373" spans="1:44" ht="12.75">
      <c r="A373" s="66"/>
      <c r="B373" s="66"/>
      <c r="C373" s="66"/>
      <c r="D373" s="66"/>
      <c r="E373" s="66"/>
      <c r="F373" s="66"/>
      <c r="G373" s="66"/>
      <c r="H373" s="66"/>
      <c r="I373" s="66"/>
      <c r="J373" s="66"/>
      <c r="K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row>
    <row r="374" spans="1:44" ht="12.75">
      <c r="A374" s="66"/>
      <c r="B374" s="66"/>
      <c r="C374" s="66"/>
      <c r="D374" s="66"/>
      <c r="E374" s="66"/>
      <c r="F374" s="66"/>
      <c r="G374" s="66"/>
      <c r="H374" s="66"/>
      <c r="I374" s="66"/>
      <c r="J374" s="66"/>
      <c r="K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row>
    <row r="375" spans="1:44" ht="12.75">
      <c r="A375" s="66"/>
      <c r="B375" s="66"/>
      <c r="C375" s="66"/>
      <c r="D375" s="66"/>
      <c r="E375" s="66"/>
      <c r="F375" s="66"/>
      <c r="G375" s="66"/>
      <c r="H375" s="66"/>
      <c r="I375" s="66"/>
      <c r="J375" s="66"/>
      <c r="K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row>
    <row r="376" spans="1:44" ht="12.75">
      <c r="A376" s="66"/>
      <c r="B376" s="66"/>
      <c r="C376" s="66"/>
      <c r="D376" s="66"/>
      <c r="E376" s="66"/>
      <c r="F376" s="66"/>
      <c r="G376" s="66"/>
      <c r="H376" s="66"/>
      <c r="I376" s="66"/>
      <c r="J376" s="66"/>
      <c r="K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row>
    <row r="377" spans="1:44" ht="12.75">
      <c r="A377" s="66"/>
      <c r="B377" s="66"/>
      <c r="C377" s="66"/>
      <c r="D377" s="66"/>
      <c r="E377" s="66"/>
      <c r="F377" s="66"/>
      <c r="G377" s="66"/>
      <c r="H377" s="66"/>
      <c r="I377" s="66"/>
      <c r="J377" s="66"/>
      <c r="K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row>
    <row r="378" spans="1:44" ht="12.75">
      <c r="A378" s="66"/>
      <c r="B378" s="66"/>
      <c r="C378" s="66"/>
      <c r="D378" s="66"/>
      <c r="E378" s="66"/>
      <c r="F378" s="66"/>
      <c r="G378" s="66"/>
      <c r="H378" s="66"/>
      <c r="I378" s="66"/>
      <c r="J378" s="66"/>
      <c r="K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row>
    <row r="379" spans="1:44" ht="12.75">
      <c r="A379" s="66"/>
      <c r="B379" s="66"/>
      <c r="C379" s="66"/>
      <c r="D379" s="66"/>
      <c r="E379" s="66"/>
      <c r="F379" s="66"/>
      <c r="G379" s="66"/>
      <c r="H379" s="66"/>
      <c r="I379" s="66"/>
      <c r="J379" s="66"/>
      <c r="K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row>
    <row r="380" spans="1:44" ht="12.75">
      <c r="A380" s="66"/>
      <c r="B380" s="66"/>
      <c r="C380" s="66"/>
      <c r="D380" s="66"/>
      <c r="E380" s="66"/>
      <c r="F380" s="66"/>
      <c r="G380" s="66"/>
      <c r="H380" s="66"/>
      <c r="I380" s="66"/>
      <c r="J380" s="66"/>
      <c r="K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row>
    <row r="381" spans="1:44" ht="12.75">
      <c r="A381" s="66"/>
      <c r="B381" s="66"/>
      <c r="C381" s="66"/>
      <c r="D381" s="66"/>
      <c r="E381" s="66"/>
      <c r="F381" s="66"/>
      <c r="G381" s="66"/>
      <c r="H381" s="66"/>
      <c r="I381" s="66"/>
      <c r="J381" s="66"/>
      <c r="K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row>
    <row r="382" spans="1:44" ht="12.75">
      <c r="A382" s="66"/>
      <c r="B382" s="66"/>
      <c r="C382" s="66"/>
      <c r="D382" s="66"/>
      <c r="E382" s="66"/>
      <c r="F382" s="66"/>
      <c r="G382" s="66"/>
      <c r="H382" s="66"/>
      <c r="I382" s="66"/>
      <c r="J382" s="66"/>
      <c r="K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row>
    <row r="383" spans="1:44" ht="12.75">
      <c r="A383" s="66"/>
      <c r="B383" s="66"/>
      <c r="C383" s="66"/>
      <c r="D383" s="66"/>
      <c r="E383" s="66"/>
      <c r="F383" s="66"/>
      <c r="G383" s="66"/>
      <c r="H383" s="66"/>
      <c r="I383" s="66"/>
      <c r="J383" s="66"/>
      <c r="K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row>
    <row r="384" spans="1:44" ht="12.75">
      <c r="A384" s="66"/>
      <c r="B384" s="66"/>
      <c r="C384" s="66"/>
      <c r="D384" s="66"/>
      <c r="E384" s="66"/>
      <c r="F384" s="66"/>
      <c r="G384" s="66"/>
      <c r="H384" s="66"/>
      <c r="I384" s="66"/>
      <c r="J384" s="66"/>
      <c r="K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row>
    <row r="385" spans="1:44" ht="12.75">
      <c r="A385" s="66"/>
      <c r="B385" s="66"/>
      <c r="C385" s="66"/>
      <c r="D385" s="66"/>
      <c r="E385" s="66"/>
      <c r="F385" s="66"/>
      <c r="G385" s="66"/>
      <c r="H385" s="66"/>
      <c r="I385" s="66"/>
      <c r="J385" s="66"/>
      <c r="K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row>
    <row r="386" spans="1:44" ht="12.75">
      <c r="A386" s="66"/>
      <c r="B386" s="66"/>
      <c r="C386" s="66"/>
      <c r="D386" s="66"/>
      <c r="E386" s="66"/>
      <c r="F386" s="66"/>
      <c r="G386" s="66"/>
      <c r="H386" s="66"/>
      <c r="I386" s="66"/>
      <c r="J386" s="66"/>
      <c r="K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row>
    <row r="387" spans="1:44" ht="12.75">
      <c r="A387" s="66"/>
      <c r="B387" s="66"/>
      <c r="C387" s="66"/>
      <c r="D387" s="66"/>
      <c r="E387" s="66"/>
      <c r="F387" s="66"/>
      <c r="G387" s="66"/>
      <c r="H387" s="66"/>
      <c r="I387" s="66"/>
      <c r="J387" s="66"/>
      <c r="K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row>
    <row r="388" spans="1:44" ht="12.75">
      <c r="A388" s="66"/>
      <c r="B388" s="66"/>
      <c r="C388" s="66"/>
      <c r="D388" s="66"/>
      <c r="E388" s="66"/>
      <c r="F388" s="66"/>
      <c r="G388" s="66"/>
      <c r="H388" s="66"/>
      <c r="I388" s="66"/>
      <c r="J388" s="66"/>
      <c r="K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row>
    <row r="389" spans="1:44" ht="12.75">
      <c r="A389" s="66"/>
      <c r="B389" s="66"/>
      <c r="C389" s="66"/>
      <c r="D389" s="66"/>
      <c r="E389" s="66"/>
      <c r="F389" s="66"/>
      <c r="G389" s="66"/>
      <c r="H389" s="66"/>
      <c r="I389" s="66"/>
      <c r="J389" s="66"/>
      <c r="K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row>
    <row r="390" spans="1:44" ht="12.75">
      <c r="A390" s="66"/>
      <c r="B390" s="66"/>
      <c r="C390" s="66"/>
      <c r="D390" s="66"/>
      <c r="E390" s="66"/>
      <c r="F390" s="66"/>
      <c r="G390" s="66"/>
      <c r="H390" s="66"/>
      <c r="I390" s="66"/>
      <c r="J390" s="66"/>
      <c r="K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row>
    <row r="391" spans="1:44" ht="12.75">
      <c r="A391" s="66"/>
      <c r="B391" s="66"/>
      <c r="C391" s="66"/>
      <c r="D391" s="66"/>
      <c r="E391" s="66"/>
      <c r="F391" s="66"/>
      <c r="G391" s="66"/>
      <c r="H391" s="66"/>
      <c r="I391" s="66"/>
      <c r="J391" s="66"/>
      <c r="K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row>
    <row r="392" spans="1:44" ht="12.75">
      <c r="A392" s="66"/>
      <c r="B392" s="66"/>
      <c r="C392" s="66"/>
      <c r="D392" s="66"/>
      <c r="E392" s="66"/>
      <c r="F392" s="66"/>
      <c r="G392" s="66"/>
      <c r="H392" s="66"/>
      <c r="I392" s="66"/>
      <c r="J392" s="66"/>
      <c r="K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row>
    <row r="393" spans="1:44" ht="12.75">
      <c r="A393" s="66"/>
      <c r="B393" s="66"/>
      <c r="C393" s="66"/>
      <c r="D393" s="66"/>
      <c r="E393" s="66"/>
      <c r="F393" s="66"/>
      <c r="G393" s="66"/>
      <c r="H393" s="66"/>
      <c r="I393" s="66"/>
      <c r="J393" s="66"/>
      <c r="K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row>
    <row r="394" spans="1:44" ht="12.75">
      <c r="A394" s="66"/>
      <c r="B394" s="66"/>
      <c r="C394" s="66"/>
      <c r="D394" s="66"/>
      <c r="E394" s="66"/>
      <c r="F394" s="66"/>
      <c r="G394" s="66"/>
      <c r="H394" s="66"/>
      <c r="I394" s="66"/>
      <c r="J394" s="66"/>
      <c r="K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row>
    <row r="395" spans="1:44" ht="12.75">
      <c r="A395" s="66"/>
      <c r="B395" s="66"/>
      <c r="C395" s="66"/>
      <c r="D395" s="66"/>
      <c r="E395" s="66"/>
      <c r="F395" s="66"/>
      <c r="G395" s="66"/>
      <c r="H395" s="66"/>
      <c r="I395" s="66"/>
      <c r="J395" s="66"/>
      <c r="K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row>
    <row r="396" spans="1:44" ht="12.75">
      <c r="A396" s="66"/>
      <c r="B396" s="66"/>
      <c r="C396" s="66"/>
      <c r="D396" s="66"/>
      <c r="E396" s="66"/>
      <c r="F396" s="66"/>
      <c r="G396" s="66"/>
      <c r="H396" s="66"/>
      <c r="I396" s="66"/>
      <c r="J396" s="66"/>
      <c r="K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row>
    <row r="397" spans="1:44" ht="12.75">
      <c r="A397" s="66"/>
      <c r="B397" s="66"/>
      <c r="C397" s="66"/>
      <c r="D397" s="66"/>
      <c r="E397" s="66"/>
      <c r="F397" s="66"/>
      <c r="G397" s="66"/>
      <c r="H397" s="66"/>
      <c r="I397" s="66"/>
      <c r="J397" s="66"/>
      <c r="K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row>
    <row r="398" spans="1:44" ht="12.75">
      <c r="A398" s="66"/>
      <c r="B398" s="66"/>
      <c r="C398" s="66"/>
      <c r="D398" s="66"/>
      <c r="E398" s="66"/>
      <c r="F398" s="66"/>
      <c r="G398" s="66"/>
      <c r="H398" s="66"/>
      <c r="I398" s="66"/>
      <c r="J398" s="66"/>
      <c r="K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row>
    <row r="399" spans="1:44" ht="12.75">
      <c r="A399" s="66"/>
      <c r="B399" s="66"/>
      <c r="C399" s="66"/>
      <c r="D399" s="66"/>
      <c r="E399" s="66"/>
      <c r="F399" s="66"/>
      <c r="G399" s="66"/>
      <c r="H399" s="66"/>
      <c r="I399" s="66"/>
      <c r="J399" s="66"/>
      <c r="K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row>
    <row r="400" spans="1:44" ht="12.75">
      <c r="A400" s="66"/>
      <c r="B400" s="66"/>
      <c r="C400" s="66"/>
      <c r="D400" s="66"/>
      <c r="E400" s="66"/>
      <c r="F400" s="66"/>
      <c r="G400" s="66"/>
      <c r="H400" s="66"/>
      <c r="I400" s="66"/>
      <c r="J400" s="66"/>
      <c r="K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row>
    <row r="401" spans="1:44" ht="12.75">
      <c r="A401" s="66"/>
      <c r="B401" s="66"/>
      <c r="C401" s="66"/>
      <c r="D401" s="66"/>
      <c r="E401" s="66"/>
      <c r="F401" s="66"/>
      <c r="G401" s="66"/>
      <c r="H401" s="66"/>
      <c r="I401" s="66"/>
      <c r="J401" s="66"/>
      <c r="K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row>
    <row r="402" spans="1:44" ht="12.75">
      <c r="A402" s="66"/>
      <c r="B402" s="66"/>
      <c r="C402" s="66"/>
      <c r="D402" s="66"/>
      <c r="E402" s="66"/>
      <c r="F402" s="66"/>
      <c r="G402" s="66"/>
      <c r="H402" s="66"/>
      <c r="I402" s="66"/>
      <c r="J402" s="66"/>
      <c r="K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row>
    <row r="403" spans="1:44" ht="12.75">
      <c r="A403" s="66"/>
      <c r="B403" s="66"/>
      <c r="C403" s="66"/>
      <c r="D403" s="66"/>
      <c r="E403" s="66"/>
      <c r="F403" s="66"/>
      <c r="G403" s="66"/>
      <c r="H403" s="66"/>
      <c r="I403" s="66"/>
      <c r="J403" s="66"/>
      <c r="K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row>
    <row r="404" spans="1:44" ht="12.75">
      <c r="A404" s="66"/>
      <c r="B404" s="66"/>
      <c r="C404" s="66"/>
      <c r="D404" s="66"/>
      <c r="E404" s="66"/>
      <c r="F404" s="66"/>
      <c r="G404" s="66"/>
      <c r="H404" s="66"/>
      <c r="I404" s="66"/>
      <c r="J404" s="66"/>
      <c r="K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row>
    <row r="405" spans="1:44" ht="12.75">
      <c r="A405" s="66"/>
      <c r="B405" s="66"/>
      <c r="C405" s="66"/>
      <c r="D405" s="66"/>
      <c r="E405" s="66"/>
      <c r="F405" s="66"/>
      <c r="G405" s="66"/>
      <c r="H405" s="66"/>
      <c r="I405" s="66"/>
      <c r="J405" s="66"/>
      <c r="K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row>
    <row r="406" spans="1:44" ht="12.75">
      <c r="A406" s="66"/>
      <c r="B406" s="66"/>
      <c r="C406" s="66"/>
      <c r="D406" s="66"/>
      <c r="E406" s="66"/>
      <c r="F406" s="66"/>
      <c r="G406" s="66"/>
      <c r="H406" s="66"/>
      <c r="I406" s="66"/>
      <c r="J406" s="66"/>
      <c r="K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row>
    <row r="407" spans="1:44" ht="12.75">
      <c r="A407" s="66"/>
      <c r="B407" s="66"/>
      <c r="C407" s="66"/>
      <c r="D407" s="66"/>
      <c r="E407" s="66"/>
      <c r="F407" s="66"/>
      <c r="G407" s="66"/>
      <c r="H407" s="66"/>
      <c r="I407" s="66"/>
      <c r="J407" s="66"/>
      <c r="K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row>
    <row r="408" spans="1:44" ht="12.75">
      <c r="A408" s="66"/>
      <c r="B408" s="66"/>
      <c r="C408" s="66"/>
      <c r="D408" s="66"/>
      <c r="E408" s="66"/>
      <c r="F408" s="66"/>
      <c r="G408" s="66"/>
      <c r="H408" s="66"/>
      <c r="I408" s="66"/>
      <c r="J408" s="66"/>
      <c r="K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row>
    <row r="409" spans="1:44" ht="12.75">
      <c r="A409" s="66"/>
      <c r="B409" s="66"/>
      <c r="C409" s="66"/>
      <c r="D409" s="66"/>
      <c r="E409" s="66"/>
      <c r="F409" s="66"/>
      <c r="G409" s="66"/>
      <c r="H409" s="66"/>
      <c r="I409" s="66"/>
      <c r="J409" s="66"/>
      <c r="K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row>
    <row r="410" spans="1:44" ht="12.75">
      <c r="A410" s="66"/>
      <c r="B410" s="66"/>
      <c r="C410" s="66"/>
      <c r="D410" s="66"/>
      <c r="E410" s="66"/>
      <c r="F410" s="66"/>
      <c r="G410" s="66"/>
      <c r="H410" s="66"/>
      <c r="I410" s="66"/>
      <c r="J410" s="66"/>
      <c r="K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row>
    <row r="411" spans="1:44" ht="12.75">
      <c r="A411" s="66"/>
      <c r="B411" s="66"/>
      <c r="C411" s="66"/>
      <c r="D411" s="66"/>
      <c r="E411" s="66"/>
      <c r="F411" s="66"/>
      <c r="G411" s="66"/>
      <c r="H411" s="66"/>
      <c r="I411" s="66"/>
      <c r="J411" s="66"/>
      <c r="K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row>
    <row r="412" spans="1:44" ht="12.75">
      <c r="A412" s="66"/>
      <c r="B412" s="66"/>
      <c r="C412" s="66"/>
      <c r="D412" s="66"/>
      <c r="E412" s="66"/>
      <c r="F412" s="66"/>
      <c r="G412" s="66"/>
      <c r="H412" s="66"/>
      <c r="I412" s="66"/>
      <c r="J412" s="66"/>
      <c r="K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row>
    <row r="413" spans="1:44" ht="12.75">
      <c r="A413" s="66"/>
      <c r="B413" s="66"/>
      <c r="C413" s="66"/>
      <c r="D413" s="66"/>
      <c r="E413" s="66"/>
      <c r="F413" s="66"/>
      <c r="G413" s="66"/>
      <c r="H413" s="66"/>
      <c r="I413" s="66"/>
      <c r="J413" s="66"/>
      <c r="K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row>
    <row r="414" spans="1:44" ht="12.75">
      <c r="A414" s="66"/>
      <c r="B414" s="66"/>
      <c r="C414" s="66"/>
      <c r="D414" s="66"/>
      <c r="E414" s="66"/>
      <c r="F414" s="66"/>
      <c r="G414" s="66"/>
      <c r="H414" s="66"/>
      <c r="I414" s="66"/>
      <c r="J414" s="66"/>
      <c r="K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row>
    <row r="415" spans="1:44" ht="12.75">
      <c r="A415" s="66"/>
      <c r="B415" s="66"/>
      <c r="C415" s="66"/>
      <c r="D415" s="66"/>
      <c r="E415" s="66"/>
      <c r="F415" s="66"/>
      <c r="G415" s="66"/>
      <c r="H415" s="66"/>
      <c r="I415" s="66"/>
      <c r="J415" s="66"/>
      <c r="K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row>
    <row r="416" spans="1:44" ht="12.75">
      <c r="A416" s="66"/>
      <c r="B416" s="66"/>
      <c r="C416" s="66"/>
      <c r="D416" s="66"/>
      <c r="E416" s="66"/>
      <c r="F416" s="66"/>
      <c r="G416" s="66"/>
      <c r="H416" s="66"/>
      <c r="I416" s="66"/>
      <c r="J416" s="66"/>
      <c r="K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row>
    <row r="417" spans="1:44" ht="12.75">
      <c r="A417" s="66"/>
      <c r="B417" s="66"/>
      <c r="C417" s="66"/>
      <c r="D417" s="66"/>
      <c r="E417" s="66"/>
      <c r="F417" s="66"/>
      <c r="G417" s="66"/>
      <c r="H417" s="66"/>
      <c r="I417" s="66"/>
      <c r="J417" s="66"/>
      <c r="K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row>
    <row r="418" spans="1:44" ht="12.75">
      <c r="A418" s="66"/>
      <c r="B418" s="66"/>
      <c r="C418" s="66"/>
      <c r="D418" s="66"/>
      <c r="E418" s="66"/>
      <c r="F418" s="66"/>
      <c r="G418" s="66"/>
      <c r="H418" s="66"/>
      <c r="I418" s="66"/>
      <c r="J418" s="66"/>
      <c r="K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row>
    <row r="419" spans="1:44" ht="12.75">
      <c r="A419" s="66"/>
      <c r="B419" s="66"/>
      <c r="C419" s="66"/>
      <c r="D419" s="66"/>
      <c r="E419" s="66"/>
      <c r="F419" s="66"/>
      <c r="G419" s="66"/>
      <c r="H419" s="66"/>
      <c r="I419" s="66"/>
      <c r="J419" s="66"/>
      <c r="K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row>
    <row r="420" spans="1:44" ht="12.75">
      <c r="A420" s="66"/>
      <c r="B420" s="66"/>
      <c r="C420" s="66"/>
      <c r="D420" s="66"/>
      <c r="E420" s="66"/>
      <c r="F420" s="66"/>
      <c r="G420" s="66"/>
      <c r="H420" s="66"/>
      <c r="I420" s="66"/>
      <c r="J420" s="66"/>
      <c r="K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row>
    <row r="421" spans="1:44" ht="12.75">
      <c r="A421" s="66"/>
      <c r="B421" s="66"/>
      <c r="C421" s="66"/>
      <c r="D421" s="66"/>
      <c r="E421" s="66"/>
      <c r="F421" s="66"/>
      <c r="G421" s="66"/>
      <c r="H421" s="66"/>
      <c r="I421" s="66"/>
      <c r="J421" s="66"/>
      <c r="K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row>
    <row r="422" spans="1:44" ht="12.75">
      <c r="A422" s="66"/>
      <c r="B422" s="66"/>
      <c r="C422" s="66"/>
      <c r="D422" s="66"/>
      <c r="E422" s="66"/>
      <c r="F422" s="66"/>
      <c r="G422" s="66"/>
      <c r="H422" s="66"/>
      <c r="I422" s="66"/>
      <c r="J422" s="66"/>
      <c r="K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row>
    <row r="423" spans="1:44" ht="12.75">
      <c r="A423" s="66"/>
      <c r="B423" s="66"/>
      <c r="C423" s="66"/>
      <c r="D423" s="66"/>
      <c r="E423" s="66"/>
      <c r="F423" s="66"/>
      <c r="G423" s="66"/>
      <c r="H423" s="66"/>
      <c r="I423" s="66"/>
      <c r="J423" s="66"/>
      <c r="K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row>
    <row r="424" spans="1:44" ht="12.75">
      <c r="A424" s="66"/>
      <c r="B424" s="66"/>
      <c r="C424" s="66"/>
      <c r="D424" s="66"/>
      <c r="E424" s="66"/>
      <c r="F424" s="66"/>
      <c r="G424" s="66"/>
      <c r="H424" s="66"/>
      <c r="I424" s="66"/>
      <c r="J424" s="66"/>
      <c r="K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row>
    <row r="425" spans="1:44" ht="12.75">
      <c r="A425" s="66"/>
      <c r="B425" s="66"/>
      <c r="C425" s="66"/>
      <c r="D425" s="66"/>
      <c r="E425" s="66"/>
      <c r="F425" s="66"/>
      <c r="G425" s="66"/>
      <c r="H425" s="66"/>
      <c r="I425" s="66"/>
      <c r="J425" s="66"/>
      <c r="K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row>
    <row r="426" spans="1:44" ht="12.75">
      <c r="A426" s="66"/>
      <c r="B426" s="66"/>
      <c r="C426" s="66"/>
      <c r="D426" s="66"/>
      <c r="E426" s="66"/>
      <c r="F426" s="66"/>
      <c r="G426" s="66"/>
      <c r="H426" s="66"/>
      <c r="I426" s="66"/>
      <c r="J426" s="66"/>
      <c r="K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row>
    <row r="427" spans="1:44" ht="12.75">
      <c r="A427" s="66"/>
      <c r="B427" s="66"/>
      <c r="C427" s="66"/>
      <c r="D427" s="66"/>
      <c r="E427" s="66"/>
      <c r="F427" s="66"/>
      <c r="G427" s="66"/>
      <c r="H427" s="66"/>
      <c r="I427" s="66"/>
      <c r="J427" s="66"/>
      <c r="K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row>
    <row r="428" spans="1:44" ht="12.75">
      <c r="A428" s="66"/>
      <c r="B428" s="66"/>
      <c r="C428" s="66"/>
      <c r="D428" s="66"/>
      <c r="E428" s="66"/>
      <c r="F428" s="66"/>
      <c r="G428" s="66"/>
      <c r="H428" s="66"/>
      <c r="I428" s="66"/>
      <c r="J428" s="66"/>
      <c r="K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row>
    <row r="429" spans="1:44" ht="12.75">
      <c r="A429" s="66"/>
      <c r="B429" s="66"/>
      <c r="C429" s="66"/>
      <c r="D429" s="66"/>
      <c r="E429" s="66"/>
      <c r="F429" s="66"/>
      <c r="G429" s="66"/>
      <c r="H429" s="66"/>
      <c r="I429" s="66"/>
      <c r="J429" s="66"/>
      <c r="K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row>
    <row r="430" spans="1:44" ht="12.75">
      <c r="A430" s="66"/>
      <c r="B430" s="66"/>
      <c r="C430" s="66"/>
      <c r="D430" s="66"/>
      <c r="E430" s="66"/>
      <c r="F430" s="66"/>
      <c r="G430" s="66"/>
      <c r="H430" s="66"/>
      <c r="I430" s="66"/>
      <c r="J430" s="66"/>
      <c r="K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row>
    <row r="431" spans="1:44" ht="12.75">
      <c r="A431" s="66"/>
      <c r="B431" s="66"/>
      <c r="C431" s="66"/>
      <c r="D431" s="66"/>
      <c r="E431" s="66"/>
      <c r="F431" s="66"/>
      <c r="G431" s="66"/>
      <c r="H431" s="66"/>
      <c r="I431" s="66"/>
      <c r="J431" s="66"/>
      <c r="K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row>
    <row r="432" spans="1:44" ht="12.75">
      <c r="A432" s="66"/>
      <c r="B432" s="66"/>
      <c r="C432" s="66"/>
      <c r="D432" s="66"/>
      <c r="E432" s="66"/>
      <c r="F432" s="66"/>
      <c r="G432" s="66"/>
      <c r="H432" s="66"/>
      <c r="I432" s="66"/>
      <c r="J432" s="66"/>
      <c r="K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row>
    <row r="433" spans="1:44" ht="12.75">
      <c r="A433" s="66"/>
      <c r="B433" s="66"/>
      <c r="C433" s="66"/>
      <c r="D433" s="66"/>
      <c r="E433" s="66"/>
      <c r="F433" s="66"/>
      <c r="G433" s="66"/>
      <c r="H433" s="66"/>
      <c r="I433" s="66"/>
      <c r="J433" s="66"/>
      <c r="K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row>
    <row r="434" spans="1:44" ht="12.75">
      <c r="A434" s="66"/>
      <c r="B434" s="66"/>
      <c r="C434" s="66"/>
      <c r="D434" s="66"/>
      <c r="E434" s="66"/>
      <c r="F434" s="66"/>
      <c r="G434" s="66"/>
      <c r="H434" s="66"/>
      <c r="I434" s="66"/>
      <c r="J434" s="66"/>
      <c r="K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row>
    <row r="435" spans="1:44" ht="12.75">
      <c r="A435" s="66"/>
      <c r="B435" s="66"/>
      <c r="C435" s="66"/>
      <c r="D435" s="66"/>
      <c r="E435" s="66"/>
      <c r="F435" s="66"/>
      <c r="G435" s="66"/>
      <c r="H435" s="66"/>
      <c r="I435" s="66"/>
      <c r="J435" s="66"/>
      <c r="K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row>
    <row r="436" spans="1:44" ht="12.75">
      <c r="A436" s="66"/>
      <c r="B436" s="66"/>
      <c r="C436" s="66"/>
      <c r="D436" s="66"/>
      <c r="E436" s="66"/>
      <c r="F436" s="66"/>
      <c r="G436" s="66"/>
      <c r="H436" s="66"/>
      <c r="I436" s="66"/>
      <c r="J436" s="66"/>
      <c r="K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row>
    <row r="437" spans="1:44" ht="12.75">
      <c r="A437" s="66"/>
      <c r="B437" s="66"/>
      <c r="C437" s="66"/>
      <c r="D437" s="66"/>
      <c r="E437" s="66"/>
      <c r="F437" s="66"/>
      <c r="G437" s="66"/>
      <c r="H437" s="66"/>
      <c r="I437" s="66"/>
      <c r="J437" s="66"/>
      <c r="K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row>
    <row r="438" spans="1:44" ht="12.75">
      <c r="A438" s="66"/>
      <c r="B438" s="66"/>
      <c r="C438" s="66"/>
      <c r="D438" s="66"/>
      <c r="E438" s="66"/>
      <c r="F438" s="66"/>
      <c r="G438" s="66"/>
      <c r="H438" s="66"/>
      <c r="I438" s="66"/>
      <c r="J438" s="66"/>
      <c r="K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row>
    <row r="439" spans="1:44" ht="12.75">
      <c r="A439" s="66"/>
      <c r="B439" s="66"/>
      <c r="C439" s="66"/>
      <c r="D439" s="66"/>
      <c r="E439" s="66"/>
      <c r="F439" s="66"/>
      <c r="G439" s="66"/>
      <c r="H439" s="66"/>
      <c r="I439" s="66"/>
      <c r="J439" s="66"/>
      <c r="K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row>
    <row r="440" spans="1:44" ht="12.75">
      <c r="A440" s="66"/>
      <c r="B440" s="66"/>
      <c r="C440" s="66"/>
      <c r="D440" s="66"/>
      <c r="E440" s="66"/>
      <c r="F440" s="66"/>
      <c r="G440" s="66"/>
      <c r="H440" s="66"/>
      <c r="I440" s="66"/>
      <c r="J440" s="66"/>
      <c r="K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row>
    <row r="441" spans="1:44" ht="12.75">
      <c r="A441" s="66"/>
      <c r="B441" s="66"/>
      <c r="C441" s="66"/>
      <c r="D441" s="66"/>
      <c r="E441" s="66"/>
      <c r="F441" s="66"/>
      <c r="G441" s="66"/>
      <c r="H441" s="66"/>
      <c r="I441" s="66"/>
      <c r="J441" s="66"/>
      <c r="K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row>
    <row r="442" spans="1:44" ht="12.75">
      <c r="A442" s="66"/>
      <c r="B442" s="66"/>
      <c r="C442" s="66"/>
      <c r="D442" s="66"/>
      <c r="E442" s="66"/>
      <c r="F442" s="66"/>
      <c r="G442" s="66"/>
      <c r="H442" s="66"/>
      <c r="I442" s="66"/>
      <c r="J442" s="66"/>
      <c r="K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row>
    <row r="443" spans="1:44" ht="12.75">
      <c r="A443" s="66"/>
      <c r="B443" s="66"/>
      <c r="C443" s="66"/>
      <c r="D443" s="66"/>
      <c r="E443" s="66"/>
      <c r="F443" s="66"/>
      <c r="G443" s="66"/>
      <c r="H443" s="66"/>
      <c r="I443" s="66"/>
      <c r="J443" s="66"/>
      <c r="K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row>
    <row r="444" spans="1:44" ht="12.75">
      <c r="A444" s="66"/>
      <c r="B444" s="66"/>
      <c r="C444" s="66"/>
      <c r="D444" s="66"/>
      <c r="E444" s="66"/>
      <c r="F444" s="66"/>
      <c r="G444" s="66"/>
      <c r="H444" s="66"/>
      <c r="I444" s="66"/>
      <c r="J444" s="66"/>
      <c r="K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row>
    <row r="445" spans="1:44" ht="12.75">
      <c r="A445" s="66"/>
      <c r="B445" s="66"/>
      <c r="C445" s="66"/>
      <c r="D445" s="66"/>
      <c r="E445" s="66"/>
      <c r="F445" s="66"/>
      <c r="G445" s="66"/>
      <c r="H445" s="66"/>
      <c r="I445" s="66"/>
      <c r="J445" s="66"/>
      <c r="K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row>
    <row r="446" spans="1:44" ht="12.75">
      <c r="A446" s="66"/>
      <c r="B446" s="66"/>
      <c r="C446" s="66"/>
      <c r="D446" s="66"/>
      <c r="E446" s="66"/>
      <c r="F446" s="66"/>
      <c r="G446" s="66"/>
      <c r="H446" s="66"/>
      <c r="I446" s="66"/>
      <c r="J446" s="66"/>
      <c r="K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row>
    <row r="447" spans="1:44" ht="12.75">
      <c r="A447" s="66"/>
      <c r="B447" s="66"/>
      <c r="C447" s="66"/>
      <c r="D447" s="66"/>
      <c r="E447" s="66"/>
      <c r="F447" s="66"/>
      <c r="G447" s="66"/>
      <c r="H447" s="66"/>
      <c r="I447" s="66"/>
      <c r="J447" s="66"/>
      <c r="K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row>
    <row r="448" spans="1:44" ht="12.75">
      <c r="A448" s="66"/>
      <c r="B448" s="66"/>
      <c r="C448" s="66"/>
      <c r="D448" s="66"/>
      <c r="E448" s="66"/>
      <c r="F448" s="66"/>
      <c r="G448" s="66"/>
      <c r="H448" s="66"/>
      <c r="I448" s="66"/>
      <c r="J448" s="66"/>
      <c r="K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row>
    <row r="449" spans="1:44" ht="12.75">
      <c r="A449" s="66"/>
      <c r="B449" s="66"/>
      <c r="C449" s="66"/>
      <c r="D449" s="66"/>
      <c r="E449" s="66"/>
      <c r="F449" s="66"/>
      <c r="G449" s="66"/>
      <c r="H449" s="66"/>
      <c r="I449" s="66"/>
      <c r="J449" s="66"/>
      <c r="K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row>
    <row r="450" spans="1:44" ht="12.75">
      <c r="A450" s="66"/>
      <c r="B450" s="66"/>
      <c r="C450" s="66"/>
      <c r="D450" s="66"/>
      <c r="E450" s="66"/>
      <c r="F450" s="66"/>
      <c r="G450" s="66"/>
      <c r="H450" s="66"/>
      <c r="I450" s="66"/>
      <c r="J450" s="66"/>
      <c r="K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row>
    <row r="451" spans="1:44" ht="12.75">
      <c r="A451" s="66"/>
      <c r="B451" s="66"/>
      <c r="C451" s="66"/>
      <c r="D451" s="66"/>
      <c r="E451" s="66"/>
      <c r="F451" s="66"/>
      <c r="G451" s="66"/>
      <c r="H451" s="66"/>
      <c r="I451" s="66"/>
      <c r="J451" s="66"/>
      <c r="K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row>
    <row r="452" spans="1:44" ht="12.75">
      <c r="A452" s="66"/>
      <c r="B452" s="66"/>
      <c r="C452" s="66"/>
      <c r="D452" s="66"/>
      <c r="E452" s="66"/>
      <c r="F452" s="66"/>
      <c r="G452" s="66"/>
      <c r="H452" s="66"/>
      <c r="I452" s="66"/>
      <c r="J452" s="66"/>
      <c r="K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row>
    <row r="453" spans="1:44" ht="12.75">
      <c r="A453" s="66"/>
      <c r="B453" s="66"/>
      <c r="C453" s="66"/>
      <c r="D453" s="66"/>
      <c r="E453" s="66"/>
      <c r="F453" s="66"/>
      <c r="G453" s="66"/>
      <c r="H453" s="66"/>
      <c r="I453" s="66"/>
      <c r="J453" s="66"/>
      <c r="K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row>
    <row r="454" spans="1:44" ht="12.75">
      <c r="A454" s="66"/>
      <c r="B454" s="66"/>
      <c r="C454" s="66"/>
      <c r="D454" s="66"/>
      <c r="E454" s="66"/>
      <c r="F454" s="66"/>
      <c r="G454" s="66"/>
      <c r="H454" s="66"/>
      <c r="I454" s="66"/>
      <c r="J454" s="66"/>
      <c r="K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row>
    <row r="455" spans="1:44" ht="12.75">
      <c r="A455" s="66"/>
      <c r="B455" s="66"/>
      <c r="C455" s="66"/>
      <c r="D455" s="66"/>
      <c r="E455" s="66"/>
      <c r="F455" s="66"/>
      <c r="G455" s="66"/>
      <c r="H455" s="66"/>
      <c r="I455" s="66"/>
      <c r="J455" s="66"/>
      <c r="K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row>
    <row r="456" spans="1:44" ht="12.75">
      <c r="A456" s="66"/>
      <c r="B456" s="66"/>
      <c r="C456" s="66"/>
      <c r="D456" s="66"/>
      <c r="E456" s="66"/>
      <c r="F456" s="66"/>
      <c r="G456" s="66"/>
      <c r="H456" s="66"/>
      <c r="I456" s="66"/>
      <c r="J456" s="66"/>
      <c r="K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row>
    <row r="457" spans="1:44" ht="12.75">
      <c r="A457" s="66"/>
      <c r="B457" s="66"/>
      <c r="C457" s="66"/>
      <c r="D457" s="66"/>
      <c r="E457" s="66"/>
      <c r="F457" s="66"/>
      <c r="G457" s="66"/>
      <c r="H457" s="66"/>
      <c r="I457" s="66"/>
      <c r="J457" s="66"/>
      <c r="K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row>
    <row r="458" spans="1:44" ht="12.75">
      <c r="A458" s="66"/>
      <c r="B458" s="66"/>
      <c r="C458" s="66"/>
      <c r="D458" s="66"/>
      <c r="E458" s="66"/>
      <c r="F458" s="66"/>
      <c r="G458" s="66"/>
      <c r="H458" s="66"/>
      <c r="I458" s="66"/>
      <c r="J458" s="66"/>
      <c r="K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row>
    <row r="459" spans="1:44" ht="12.75">
      <c r="A459" s="66"/>
      <c r="B459" s="66"/>
      <c r="C459" s="66"/>
      <c r="D459" s="66"/>
      <c r="E459" s="66"/>
      <c r="F459" s="66"/>
      <c r="G459" s="66"/>
      <c r="H459" s="66"/>
      <c r="I459" s="66"/>
      <c r="J459" s="66"/>
      <c r="K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row>
    <row r="460" spans="1:44" ht="12.75">
      <c r="A460" s="66"/>
      <c r="B460" s="66"/>
      <c r="C460" s="66"/>
      <c r="D460" s="66"/>
      <c r="E460" s="66"/>
      <c r="F460" s="66"/>
      <c r="G460" s="66"/>
      <c r="H460" s="66"/>
      <c r="I460" s="66"/>
      <c r="J460" s="66"/>
      <c r="K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row>
    <row r="461" spans="1:44" ht="12.75">
      <c r="A461" s="66"/>
      <c r="B461" s="66"/>
      <c r="C461" s="66"/>
      <c r="D461" s="66"/>
      <c r="E461" s="66"/>
      <c r="F461" s="66"/>
      <c r="G461" s="66"/>
      <c r="H461" s="66"/>
      <c r="I461" s="66"/>
      <c r="J461" s="66"/>
      <c r="K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row>
    <row r="462" spans="1:44" ht="12.75">
      <c r="A462" s="66"/>
      <c r="B462" s="66"/>
      <c r="C462" s="66"/>
      <c r="D462" s="66"/>
      <c r="E462" s="66"/>
      <c r="F462" s="66"/>
      <c r="G462" s="66"/>
      <c r="H462" s="66"/>
      <c r="I462" s="66"/>
      <c r="J462" s="66"/>
      <c r="K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row>
    <row r="463" spans="1:44" ht="12.75">
      <c r="A463" s="66"/>
      <c r="B463" s="66"/>
      <c r="C463" s="66"/>
      <c r="D463" s="66"/>
      <c r="E463" s="66"/>
      <c r="F463" s="66"/>
      <c r="G463" s="66"/>
      <c r="H463" s="66"/>
      <c r="I463" s="66"/>
      <c r="J463" s="66"/>
      <c r="K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row>
    <row r="464" spans="1:44" ht="12.75">
      <c r="A464" s="66"/>
      <c r="B464" s="66"/>
      <c r="C464" s="66"/>
      <c r="D464" s="66"/>
      <c r="E464" s="66"/>
      <c r="F464" s="66"/>
      <c r="G464" s="66"/>
      <c r="H464" s="66"/>
      <c r="I464" s="66"/>
      <c r="J464" s="66"/>
      <c r="K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row>
    <row r="465" spans="1:44" ht="12.75">
      <c r="A465" s="66"/>
      <c r="B465" s="66"/>
      <c r="C465" s="66"/>
      <c r="D465" s="66"/>
      <c r="E465" s="66"/>
      <c r="F465" s="66"/>
      <c r="G465" s="66"/>
      <c r="H465" s="66"/>
      <c r="I465" s="66"/>
      <c r="J465" s="66"/>
      <c r="K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row>
    <row r="466" spans="1:44" ht="12.75">
      <c r="A466" s="66"/>
      <c r="B466" s="66"/>
      <c r="C466" s="66"/>
      <c r="D466" s="66"/>
      <c r="E466" s="66"/>
      <c r="F466" s="66"/>
      <c r="G466" s="66"/>
      <c r="H466" s="66"/>
      <c r="I466" s="66"/>
      <c r="J466" s="66"/>
      <c r="K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row>
    <row r="467" spans="1:44" ht="12.75">
      <c r="A467" s="66"/>
      <c r="B467" s="66"/>
      <c r="C467" s="66"/>
      <c r="D467" s="66"/>
      <c r="E467" s="66"/>
      <c r="F467" s="66"/>
      <c r="G467" s="66"/>
      <c r="H467" s="66"/>
      <c r="I467" s="66"/>
      <c r="J467" s="66"/>
      <c r="K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row>
    <row r="468" spans="1:44" ht="12.75">
      <c r="A468" s="66"/>
      <c r="B468" s="66"/>
      <c r="C468" s="66"/>
      <c r="D468" s="66"/>
      <c r="E468" s="66"/>
      <c r="F468" s="66"/>
      <c r="G468" s="66"/>
      <c r="H468" s="66"/>
      <c r="I468" s="66"/>
      <c r="J468" s="66"/>
      <c r="K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row>
    <row r="469" spans="1:44" ht="12.75">
      <c r="A469" s="66"/>
      <c r="B469" s="66"/>
      <c r="C469" s="66"/>
      <c r="D469" s="66"/>
      <c r="E469" s="66"/>
      <c r="F469" s="66"/>
      <c r="G469" s="66"/>
      <c r="H469" s="66"/>
      <c r="I469" s="66"/>
      <c r="J469" s="66"/>
      <c r="K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row>
    <row r="470" spans="1:44" ht="12.75">
      <c r="A470" s="66"/>
      <c r="B470" s="66"/>
      <c r="C470" s="66"/>
      <c r="D470" s="66"/>
      <c r="E470" s="66"/>
      <c r="F470" s="66"/>
      <c r="G470" s="66"/>
      <c r="H470" s="66"/>
      <c r="I470" s="66"/>
      <c r="J470" s="66"/>
      <c r="K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row>
    <row r="471" spans="1:44" ht="12.75">
      <c r="A471" s="66"/>
      <c r="B471" s="66"/>
      <c r="C471" s="66"/>
      <c r="D471" s="66"/>
      <c r="E471" s="66"/>
      <c r="F471" s="66"/>
      <c r="G471" s="66"/>
      <c r="H471" s="66"/>
      <c r="I471" s="66"/>
      <c r="J471" s="66"/>
      <c r="K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row>
    <row r="472" spans="1:44" ht="12.75">
      <c r="A472" s="66"/>
      <c r="B472" s="66"/>
      <c r="C472" s="66"/>
      <c r="D472" s="66"/>
      <c r="E472" s="66"/>
      <c r="F472" s="66"/>
      <c r="G472" s="66"/>
      <c r="H472" s="66"/>
      <c r="I472" s="66"/>
      <c r="J472" s="66"/>
      <c r="K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row>
    <row r="473" spans="1:44" ht="12.75">
      <c r="A473" s="66"/>
      <c r="B473" s="66"/>
      <c r="C473" s="66"/>
      <c r="D473" s="66"/>
      <c r="E473" s="66"/>
      <c r="F473" s="66"/>
      <c r="G473" s="66"/>
      <c r="H473" s="66"/>
      <c r="I473" s="66"/>
      <c r="J473" s="66"/>
      <c r="K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row>
    <row r="474" spans="1:44" ht="12.75">
      <c r="A474" s="66"/>
      <c r="B474" s="66"/>
      <c r="C474" s="66"/>
      <c r="D474" s="66"/>
      <c r="E474" s="66"/>
      <c r="F474" s="66"/>
      <c r="G474" s="66"/>
      <c r="H474" s="66"/>
      <c r="I474" s="66"/>
      <c r="J474" s="66"/>
      <c r="K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row>
    <row r="475" spans="1:44" ht="12.75">
      <c r="A475" s="66"/>
      <c r="B475" s="66"/>
      <c r="C475" s="66"/>
      <c r="D475" s="66"/>
      <c r="E475" s="66"/>
      <c r="F475" s="66"/>
      <c r="G475" s="66"/>
      <c r="H475" s="66"/>
      <c r="I475" s="66"/>
      <c r="J475" s="66"/>
      <c r="K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row>
    <row r="476" spans="1:44" ht="12.75">
      <c r="A476" s="66"/>
      <c r="B476" s="66"/>
      <c r="C476" s="66"/>
      <c r="D476" s="66"/>
      <c r="E476" s="66"/>
      <c r="F476" s="66"/>
      <c r="G476" s="66"/>
      <c r="H476" s="66"/>
      <c r="I476" s="66"/>
      <c r="J476" s="66"/>
      <c r="K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row>
    <row r="477" spans="1:44" ht="12.75">
      <c r="A477" s="66"/>
      <c r="B477" s="66"/>
      <c r="C477" s="66"/>
      <c r="D477" s="66"/>
      <c r="E477" s="66"/>
      <c r="F477" s="66"/>
      <c r="G477" s="66"/>
      <c r="H477" s="66"/>
      <c r="I477" s="66"/>
      <c r="J477" s="66"/>
      <c r="K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row>
    <row r="478" spans="1:44" ht="12.75">
      <c r="A478" s="66"/>
      <c r="B478" s="66"/>
      <c r="C478" s="66"/>
      <c r="D478" s="66"/>
      <c r="E478" s="66"/>
      <c r="F478" s="66"/>
      <c r="G478" s="66"/>
      <c r="H478" s="66"/>
      <c r="I478" s="66"/>
      <c r="J478" s="66"/>
      <c r="K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row>
    <row r="479" spans="1:44" ht="12.75">
      <c r="A479" s="66"/>
      <c r="B479" s="66"/>
      <c r="C479" s="66"/>
      <c r="D479" s="66"/>
      <c r="E479" s="66"/>
      <c r="F479" s="66"/>
      <c r="G479" s="66"/>
      <c r="H479" s="66"/>
      <c r="I479" s="66"/>
      <c r="J479" s="66"/>
      <c r="K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row>
    <row r="480" spans="1:44" ht="12.75">
      <c r="A480" s="66"/>
      <c r="B480" s="66"/>
      <c r="C480" s="66"/>
      <c r="D480" s="66"/>
      <c r="E480" s="66"/>
      <c r="F480" s="66"/>
      <c r="G480" s="66"/>
      <c r="H480" s="66"/>
      <c r="I480" s="66"/>
      <c r="J480" s="66"/>
      <c r="K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row>
    <row r="481" spans="1:44" ht="12.75">
      <c r="A481" s="66"/>
      <c r="B481" s="66"/>
      <c r="C481" s="66"/>
      <c r="D481" s="66"/>
      <c r="E481" s="66"/>
      <c r="F481" s="66"/>
      <c r="G481" s="66"/>
      <c r="H481" s="66"/>
      <c r="I481" s="66"/>
      <c r="J481" s="66"/>
      <c r="K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row>
    <row r="482" spans="1:44" ht="12.75">
      <c r="A482" s="66"/>
      <c r="B482" s="66"/>
      <c r="C482" s="66"/>
      <c r="D482" s="66"/>
      <c r="E482" s="66"/>
      <c r="F482" s="66"/>
      <c r="G482" s="66"/>
      <c r="H482" s="66"/>
      <c r="I482" s="66"/>
      <c r="J482" s="66"/>
      <c r="K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row>
    <row r="483" spans="1:44" ht="12.75">
      <c r="A483" s="66"/>
      <c r="B483" s="66"/>
      <c r="C483" s="66"/>
      <c r="D483" s="66"/>
      <c r="E483" s="66"/>
      <c r="F483" s="66"/>
      <c r="G483" s="66"/>
      <c r="H483" s="66"/>
      <c r="I483" s="66"/>
      <c r="J483" s="66"/>
      <c r="K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row>
    <row r="484" spans="1:44" ht="12.75">
      <c r="A484" s="66"/>
      <c r="B484" s="66"/>
      <c r="C484" s="66"/>
      <c r="D484" s="66"/>
      <c r="E484" s="66"/>
      <c r="F484" s="66"/>
      <c r="G484" s="66"/>
      <c r="H484" s="66"/>
      <c r="I484" s="66"/>
      <c r="J484" s="66"/>
      <c r="K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row>
    <row r="485" spans="1:44" ht="12.75">
      <c r="A485" s="66"/>
      <c r="B485" s="66"/>
      <c r="C485" s="66"/>
      <c r="D485" s="66"/>
      <c r="E485" s="66"/>
      <c r="F485" s="66"/>
      <c r="G485" s="66"/>
      <c r="H485" s="66"/>
      <c r="I485" s="66"/>
      <c r="J485" s="66"/>
      <c r="K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row>
    <row r="486" spans="1:44" ht="12.75">
      <c r="A486" s="66"/>
      <c r="B486" s="66"/>
      <c r="C486" s="66"/>
      <c r="D486" s="66"/>
      <c r="E486" s="66"/>
      <c r="F486" s="66"/>
      <c r="G486" s="66"/>
      <c r="H486" s="66"/>
      <c r="I486" s="66"/>
      <c r="J486" s="66"/>
      <c r="K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row>
    <row r="487" spans="1:44" ht="12.75">
      <c r="A487" s="66"/>
      <c r="B487" s="66"/>
      <c r="C487" s="66"/>
      <c r="D487" s="66"/>
      <c r="E487" s="66"/>
      <c r="F487" s="66"/>
      <c r="G487" s="66"/>
      <c r="H487" s="66"/>
      <c r="I487" s="66"/>
      <c r="J487" s="66"/>
      <c r="K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row>
    <row r="488" spans="1:44" ht="12.75">
      <c r="A488" s="66"/>
      <c r="B488" s="66"/>
      <c r="C488" s="66"/>
      <c r="D488" s="66"/>
      <c r="E488" s="66"/>
      <c r="F488" s="66"/>
      <c r="G488" s="66"/>
      <c r="H488" s="66"/>
      <c r="I488" s="66"/>
      <c r="J488" s="66"/>
      <c r="K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row>
    <row r="489" spans="1:44" ht="12.75">
      <c r="A489" s="66"/>
      <c r="B489" s="66"/>
      <c r="C489" s="66"/>
      <c r="D489" s="66"/>
      <c r="E489" s="66"/>
      <c r="F489" s="66"/>
      <c r="G489" s="66"/>
      <c r="H489" s="66"/>
      <c r="I489" s="66"/>
      <c r="J489" s="66"/>
      <c r="K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row>
    <row r="490" spans="1:44" ht="12.75">
      <c r="A490" s="66"/>
      <c r="B490" s="66"/>
      <c r="C490" s="66"/>
      <c r="D490" s="66"/>
      <c r="E490" s="66"/>
      <c r="F490" s="66"/>
      <c r="G490" s="66"/>
      <c r="H490" s="66"/>
      <c r="I490" s="66"/>
      <c r="J490" s="66"/>
      <c r="K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row>
    <row r="491" spans="1:44" ht="12.75">
      <c r="A491" s="66"/>
      <c r="B491" s="66"/>
      <c r="C491" s="66"/>
      <c r="D491" s="66"/>
      <c r="E491" s="66"/>
      <c r="F491" s="66"/>
      <c r="G491" s="66"/>
      <c r="H491" s="66"/>
      <c r="I491" s="66"/>
      <c r="J491" s="66"/>
      <c r="K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row>
    <row r="492" spans="1:44" ht="12.75">
      <c r="A492" s="66"/>
      <c r="B492" s="66"/>
      <c r="C492" s="66"/>
      <c r="D492" s="66"/>
      <c r="E492" s="66"/>
      <c r="F492" s="66"/>
      <c r="G492" s="66"/>
      <c r="H492" s="66"/>
      <c r="I492" s="66"/>
      <c r="J492" s="66"/>
      <c r="K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c r="AR492" s="66"/>
    </row>
    <row r="493" spans="1:44" ht="12.75">
      <c r="A493" s="66"/>
      <c r="B493" s="66"/>
      <c r="C493" s="66"/>
      <c r="D493" s="66"/>
      <c r="E493" s="66"/>
      <c r="F493" s="66"/>
      <c r="G493" s="66"/>
      <c r="H493" s="66"/>
      <c r="I493" s="66"/>
      <c r="J493" s="66"/>
      <c r="K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row>
    <row r="494" spans="1:44" ht="12.75">
      <c r="A494" s="66"/>
      <c r="B494" s="66"/>
      <c r="C494" s="66"/>
      <c r="D494" s="66"/>
      <c r="E494" s="66"/>
      <c r="F494" s="66"/>
      <c r="G494" s="66"/>
      <c r="H494" s="66"/>
      <c r="I494" s="66"/>
      <c r="J494" s="66"/>
      <c r="K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c r="AR494" s="66"/>
    </row>
    <row r="495" spans="1:44" ht="12.75">
      <c r="A495" s="66"/>
      <c r="B495" s="66"/>
      <c r="C495" s="66"/>
      <c r="D495" s="66"/>
      <c r="E495" s="66"/>
      <c r="F495" s="66"/>
      <c r="G495" s="66"/>
      <c r="H495" s="66"/>
      <c r="I495" s="66"/>
      <c r="J495" s="66"/>
      <c r="K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c r="AR495" s="66"/>
    </row>
    <row r="496" spans="1:44" ht="12.75">
      <c r="A496" s="66"/>
      <c r="B496" s="66"/>
      <c r="C496" s="66"/>
      <c r="D496" s="66"/>
      <c r="E496" s="66"/>
      <c r="F496" s="66"/>
      <c r="G496" s="66"/>
      <c r="H496" s="66"/>
      <c r="I496" s="66"/>
      <c r="J496" s="66"/>
      <c r="K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row>
    <row r="497" spans="1:44" ht="12.75">
      <c r="A497" s="66"/>
      <c r="B497" s="66"/>
      <c r="C497" s="66"/>
      <c r="D497" s="66"/>
      <c r="E497" s="66"/>
      <c r="F497" s="66"/>
      <c r="G497" s="66"/>
      <c r="H497" s="66"/>
      <c r="I497" s="66"/>
      <c r="J497" s="66"/>
      <c r="K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row>
    <row r="498" spans="1:44" ht="12.75">
      <c r="A498" s="66"/>
      <c r="B498" s="66"/>
      <c r="C498" s="66"/>
      <c r="D498" s="66"/>
      <c r="E498" s="66"/>
      <c r="F498" s="66"/>
      <c r="G498" s="66"/>
      <c r="H498" s="66"/>
      <c r="I498" s="66"/>
      <c r="J498" s="66"/>
      <c r="K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c r="AR498" s="66"/>
    </row>
    <row r="499" spans="1:44" ht="12.75">
      <c r="A499" s="66"/>
      <c r="B499" s="66"/>
      <c r="C499" s="66"/>
      <c r="D499" s="66"/>
      <c r="E499" s="66"/>
      <c r="F499" s="66"/>
      <c r="G499" s="66"/>
      <c r="H499" s="66"/>
      <c r="I499" s="66"/>
      <c r="J499" s="66"/>
      <c r="K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c r="AR499" s="66"/>
    </row>
    <row r="500" spans="1:44" ht="12.75">
      <c r="A500" s="66"/>
      <c r="B500" s="66"/>
      <c r="C500" s="66"/>
      <c r="D500" s="66"/>
      <c r="E500" s="66"/>
      <c r="F500" s="66"/>
      <c r="G500" s="66"/>
      <c r="H500" s="66"/>
      <c r="I500" s="66"/>
      <c r="J500" s="66"/>
      <c r="K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row>
    <row r="501" spans="1:44" ht="12.75">
      <c r="A501" s="66"/>
      <c r="B501" s="66"/>
      <c r="C501" s="66"/>
      <c r="D501" s="66"/>
      <c r="E501" s="66"/>
      <c r="F501" s="66"/>
      <c r="G501" s="66"/>
      <c r="H501" s="66"/>
      <c r="I501" s="66"/>
      <c r="J501" s="66"/>
      <c r="K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row>
    <row r="502" spans="1:44" ht="12.75">
      <c r="A502" s="66"/>
      <c r="B502" s="66"/>
      <c r="C502" s="66"/>
      <c r="D502" s="66"/>
      <c r="E502" s="66"/>
      <c r="F502" s="66"/>
      <c r="G502" s="66"/>
      <c r="H502" s="66"/>
      <c r="I502" s="66"/>
      <c r="J502" s="66"/>
      <c r="K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row>
    <row r="503" spans="1:44" ht="12.75">
      <c r="A503" s="66"/>
      <c r="B503" s="66"/>
      <c r="C503" s="66"/>
      <c r="D503" s="66"/>
      <c r="E503" s="66"/>
      <c r="F503" s="66"/>
      <c r="G503" s="66"/>
      <c r="H503" s="66"/>
      <c r="I503" s="66"/>
      <c r="J503" s="66"/>
      <c r="K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row>
    <row r="504" spans="1:44" ht="12.75">
      <c r="A504" s="66"/>
      <c r="B504" s="66"/>
      <c r="C504" s="66"/>
      <c r="D504" s="66"/>
      <c r="E504" s="66"/>
      <c r="F504" s="66"/>
      <c r="G504" s="66"/>
      <c r="H504" s="66"/>
      <c r="I504" s="66"/>
      <c r="J504" s="66"/>
      <c r="K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row>
    <row r="505" spans="1:44" ht="12.75">
      <c r="A505" s="66"/>
      <c r="B505" s="66"/>
      <c r="C505" s="66"/>
      <c r="D505" s="66"/>
      <c r="E505" s="66"/>
      <c r="F505" s="66"/>
      <c r="G505" s="66"/>
      <c r="H505" s="66"/>
      <c r="I505" s="66"/>
      <c r="J505" s="66"/>
      <c r="K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row>
    <row r="506" spans="1:44" ht="12.75">
      <c r="A506" s="66"/>
      <c r="B506" s="66"/>
      <c r="C506" s="66"/>
      <c r="D506" s="66"/>
      <c r="E506" s="66"/>
      <c r="F506" s="66"/>
      <c r="G506" s="66"/>
      <c r="H506" s="66"/>
      <c r="I506" s="66"/>
      <c r="J506" s="66"/>
      <c r="K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c r="AR506" s="66"/>
    </row>
    <row r="507" spans="1:44" ht="12.75">
      <c r="A507" s="66"/>
      <c r="B507" s="66"/>
      <c r="C507" s="66"/>
      <c r="D507" s="66"/>
      <c r="E507" s="66"/>
      <c r="F507" s="66"/>
      <c r="G507" s="66"/>
      <c r="H507" s="66"/>
      <c r="I507" s="66"/>
      <c r="J507" s="66"/>
      <c r="K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row>
    <row r="508" spans="1:44" ht="12.75">
      <c r="A508" s="66"/>
      <c r="B508" s="66"/>
      <c r="C508" s="66"/>
      <c r="D508" s="66"/>
      <c r="E508" s="66"/>
      <c r="F508" s="66"/>
      <c r="G508" s="66"/>
      <c r="H508" s="66"/>
      <c r="I508" s="66"/>
      <c r="J508" s="66"/>
      <c r="K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row>
    <row r="509" spans="1:44" ht="12.75">
      <c r="A509" s="66"/>
      <c r="B509" s="66"/>
      <c r="C509" s="66"/>
      <c r="D509" s="66"/>
      <c r="E509" s="66"/>
      <c r="F509" s="66"/>
      <c r="G509" s="66"/>
      <c r="H509" s="66"/>
      <c r="I509" s="66"/>
      <c r="J509" s="66"/>
      <c r="K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row>
    <row r="510" spans="1:44" ht="12.75">
      <c r="A510" s="66"/>
      <c r="B510" s="66"/>
      <c r="C510" s="66"/>
      <c r="D510" s="66"/>
      <c r="E510" s="66"/>
      <c r="F510" s="66"/>
      <c r="G510" s="66"/>
      <c r="H510" s="66"/>
      <c r="I510" s="66"/>
      <c r="J510" s="66"/>
      <c r="K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c r="AR510" s="66"/>
    </row>
    <row r="511" spans="1:44" ht="12.75">
      <c r="A511" s="66"/>
      <c r="B511" s="66"/>
      <c r="C511" s="66"/>
      <c r="D511" s="66"/>
      <c r="E511" s="66"/>
      <c r="F511" s="66"/>
      <c r="G511" s="66"/>
      <c r="H511" s="66"/>
      <c r="I511" s="66"/>
      <c r="J511" s="66"/>
      <c r="K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row>
    <row r="512" spans="1:44" ht="12.75">
      <c r="A512" s="66"/>
      <c r="B512" s="66"/>
      <c r="C512" s="66"/>
      <c r="D512" s="66"/>
      <c r="E512" s="66"/>
      <c r="F512" s="66"/>
      <c r="G512" s="66"/>
      <c r="H512" s="66"/>
      <c r="I512" s="66"/>
      <c r="J512" s="66"/>
      <c r="K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row>
    <row r="513" spans="1:44" ht="12.75">
      <c r="A513" s="66"/>
      <c r="B513" s="66"/>
      <c r="C513" s="66"/>
      <c r="D513" s="66"/>
      <c r="E513" s="66"/>
      <c r="F513" s="66"/>
      <c r="G513" s="66"/>
      <c r="H513" s="66"/>
      <c r="I513" s="66"/>
      <c r="J513" s="66"/>
      <c r="K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row>
    <row r="514" spans="1:44" ht="12.75">
      <c r="A514" s="66"/>
      <c r="B514" s="66"/>
      <c r="C514" s="66"/>
      <c r="D514" s="66"/>
      <c r="E514" s="66"/>
      <c r="F514" s="66"/>
      <c r="G514" s="66"/>
      <c r="H514" s="66"/>
      <c r="I514" s="66"/>
      <c r="J514" s="66"/>
      <c r="K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row>
    <row r="515" spans="1:44" ht="12.75">
      <c r="A515" s="66"/>
      <c r="B515" s="66"/>
      <c r="C515" s="66"/>
      <c r="D515" s="66"/>
      <c r="E515" s="66"/>
      <c r="F515" s="66"/>
      <c r="G515" s="66"/>
      <c r="H515" s="66"/>
      <c r="I515" s="66"/>
      <c r="J515" s="66"/>
      <c r="K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row>
    <row r="516" spans="1:44" ht="12.75">
      <c r="A516" s="66"/>
      <c r="B516" s="66"/>
      <c r="C516" s="66"/>
      <c r="D516" s="66"/>
      <c r="E516" s="66"/>
      <c r="F516" s="66"/>
      <c r="G516" s="66"/>
      <c r="H516" s="66"/>
      <c r="I516" s="66"/>
      <c r="J516" s="66"/>
      <c r="K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row>
    <row r="517" spans="1:44" ht="12.75">
      <c r="A517" s="66"/>
      <c r="B517" s="66"/>
      <c r="C517" s="66"/>
      <c r="D517" s="66"/>
      <c r="E517" s="66"/>
      <c r="F517" s="66"/>
      <c r="G517" s="66"/>
      <c r="H517" s="66"/>
      <c r="I517" s="66"/>
      <c r="J517" s="66"/>
      <c r="K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row>
    <row r="518" spans="1:44" ht="12.75">
      <c r="A518" s="66"/>
      <c r="B518" s="66"/>
      <c r="C518" s="66"/>
      <c r="D518" s="66"/>
      <c r="E518" s="66"/>
      <c r="F518" s="66"/>
      <c r="G518" s="66"/>
      <c r="H518" s="66"/>
      <c r="I518" s="66"/>
      <c r="J518" s="66"/>
      <c r="K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row>
    <row r="519" spans="1:44" ht="12.75">
      <c r="A519" s="66"/>
      <c r="B519" s="66"/>
      <c r="C519" s="66"/>
      <c r="D519" s="66"/>
      <c r="E519" s="66"/>
      <c r="F519" s="66"/>
      <c r="G519" s="66"/>
      <c r="H519" s="66"/>
      <c r="I519" s="66"/>
      <c r="J519" s="66"/>
      <c r="K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row>
    <row r="520" spans="1:44" ht="12.75">
      <c r="A520" s="66"/>
      <c r="B520" s="66"/>
      <c r="C520" s="66"/>
      <c r="D520" s="66"/>
      <c r="E520" s="66"/>
      <c r="F520" s="66"/>
      <c r="G520" s="66"/>
      <c r="H520" s="66"/>
      <c r="I520" s="66"/>
      <c r="J520" s="66"/>
      <c r="K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row>
    <row r="521" spans="1:44" ht="12.75">
      <c r="A521" s="66"/>
      <c r="B521" s="66"/>
      <c r="C521" s="66"/>
      <c r="D521" s="66"/>
      <c r="E521" s="66"/>
      <c r="F521" s="66"/>
      <c r="G521" s="66"/>
      <c r="H521" s="66"/>
      <c r="I521" s="66"/>
      <c r="J521" s="66"/>
      <c r="K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row>
    <row r="522" spans="1:44" ht="12.75">
      <c r="A522" s="66"/>
      <c r="B522" s="66"/>
      <c r="C522" s="66"/>
      <c r="D522" s="66"/>
      <c r="E522" s="66"/>
      <c r="F522" s="66"/>
      <c r="G522" s="66"/>
      <c r="H522" s="66"/>
      <c r="I522" s="66"/>
      <c r="J522" s="66"/>
      <c r="K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row>
    <row r="523" spans="1:44" ht="12.75">
      <c r="A523" s="66"/>
      <c r="B523" s="66"/>
      <c r="C523" s="66"/>
      <c r="D523" s="66"/>
      <c r="E523" s="66"/>
      <c r="F523" s="66"/>
      <c r="G523" s="66"/>
      <c r="H523" s="66"/>
      <c r="I523" s="66"/>
      <c r="J523" s="66"/>
      <c r="K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row>
    <row r="524" spans="1:44" ht="12.75">
      <c r="A524" s="66"/>
      <c r="B524" s="66"/>
      <c r="C524" s="66"/>
      <c r="D524" s="66"/>
      <c r="E524" s="66"/>
      <c r="F524" s="66"/>
      <c r="G524" s="66"/>
      <c r="H524" s="66"/>
      <c r="I524" s="66"/>
      <c r="J524" s="66"/>
      <c r="K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row>
    <row r="525" spans="1:44" ht="12.75">
      <c r="A525" s="66"/>
      <c r="B525" s="66"/>
      <c r="C525" s="66"/>
      <c r="D525" s="66"/>
      <c r="E525" s="66"/>
      <c r="F525" s="66"/>
      <c r="G525" s="66"/>
      <c r="H525" s="66"/>
      <c r="I525" s="66"/>
      <c r="J525" s="66"/>
      <c r="K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row>
    <row r="526" spans="1:44" ht="12.75">
      <c r="A526" s="66"/>
      <c r="B526" s="66"/>
      <c r="C526" s="66"/>
      <c r="D526" s="66"/>
      <c r="E526" s="66"/>
      <c r="F526" s="66"/>
      <c r="G526" s="66"/>
      <c r="H526" s="66"/>
      <c r="I526" s="66"/>
      <c r="J526" s="66"/>
      <c r="K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row>
    <row r="527" spans="1:44" ht="12.75">
      <c r="A527" s="66"/>
      <c r="B527" s="66"/>
      <c r="C527" s="66"/>
      <c r="D527" s="66"/>
      <c r="E527" s="66"/>
      <c r="F527" s="66"/>
      <c r="G527" s="66"/>
      <c r="H527" s="66"/>
      <c r="I527" s="66"/>
      <c r="J527" s="66"/>
      <c r="K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row>
    <row r="528" spans="1:44" ht="12.75">
      <c r="A528" s="66"/>
      <c r="B528" s="66"/>
      <c r="C528" s="66"/>
      <c r="D528" s="66"/>
      <c r="E528" s="66"/>
      <c r="F528" s="66"/>
      <c r="G528" s="66"/>
      <c r="H528" s="66"/>
      <c r="I528" s="66"/>
      <c r="J528" s="66"/>
      <c r="K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row>
    <row r="529" spans="1:44" ht="12.75">
      <c r="A529" s="66"/>
      <c r="B529" s="66"/>
      <c r="C529" s="66"/>
      <c r="D529" s="66"/>
      <c r="E529" s="66"/>
      <c r="F529" s="66"/>
      <c r="G529" s="66"/>
      <c r="H529" s="66"/>
      <c r="I529" s="66"/>
      <c r="J529" s="66"/>
      <c r="K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row>
    <row r="530" spans="1:44" ht="12.75">
      <c r="A530" s="66"/>
      <c r="B530" s="66"/>
      <c r="C530" s="66"/>
      <c r="D530" s="66"/>
      <c r="E530" s="66"/>
      <c r="F530" s="66"/>
      <c r="G530" s="66"/>
      <c r="H530" s="66"/>
      <c r="I530" s="66"/>
      <c r="J530" s="66"/>
      <c r="K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row>
    <row r="531" spans="1:44" ht="12.75">
      <c r="A531" s="66"/>
      <c r="B531" s="66"/>
      <c r="C531" s="66"/>
      <c r="D531" s="66"/>
      <c r="E531" s="66"/>
      <c r="F531" s="66"/>
      <c r="G531" s="66"/>
      <c r="H531" s="66"/>
      <c r="I531" s="66"/>
      <c r="J531" s="66"/>
      <c r="K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row>
    <row r="532" spans="1:44" ht="12.75">
      <c r="A532" s="66"/>
      <c r="B532" s="66"/>
      <c r="C532" s="66"/>
      <c r="D532" s="66"/>
      <c r="E532" s="66"/>
      <c r="F532" s="66"/>
      <c r="G532" s="66"/>
      <c r="H532" s="66"/>
      <c r="I532" s="66"/>
      <c r="J532" s="66"/>
      <c r="K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row>
    <row r="533" spans="1:44" ht="12.75">
      <c r="A533" s="66"/>
      <c r="B533" s="66"/>
      <c r="C533" s="66"/>
      <c r="D533" s="66"/>
      <c r="E533" s="66"/>
      <c r="F533" s="66"/>
      <c r="G533" s="66"/>
      <c r="H533" s="66"/>
      <c r="I533" s="66"/>
      <c r="J533" s="66"/>
      <c r="K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row>
    <row r="534" spans="1:44" ht="12.75">
      <c r="A534" s="66"/>
      <c r="B534" s="66"/>
      <c r="C534" s="66"/>
      <c r="D534" s="66"/>
      <c r="E534" s="66"/>
      <c r="F534" s="66"/>
      <c r="G534" s="66"/>
      <c r="H534" s="66"/>
      <c r="I534" s="66"/>
      <c r="J534" s="66"/>
      <c r="K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row>
    <row r="535" spans="1:44" ht="12.75">
      <c r="A535" s="66"/>
      <c r="B535" s="66"/>
      <c r="C535" s="66"/>
      <c r="D535" s="66"/>
      <c r="E535" s="66"/>
      <c r="F535" s="66"/>
      <c r="G535" s="66"/>
      <c r="H535" s="66"/>
      <c r="I535" s="66"/>
      <c r="J535" s="66"/>
      <c r="K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row>
    <row r="536" spans="1:44" ht="12.75">
      <c r="A536" s="66"/>
      <c r="B536" s="66"/>
      <c r="C536" s="66"/>
      <c r="D536" s="66"/>
      <c r="E536" s="66"/>
      <c r="F536" s="66"/>
      <c r="G536" s="66"/>
      <c r="H536" s="66"/>
      <c r="I536" s="66"/>
      <c r="J536" s="66"/>
      <c r="K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row>
    <row r="537" spans="1:44" ht="12.75">
      <c r="A537" s="66"/>
      <c r="B537" s="66"/>
      <c r="C537" s="66"/>
      <c r="D537" s="66"/>
      <c r="E537" s="66"/>
      <c r="F537" s="66"/>
      <c r="G537" s="66"/>
      <c r="H537" s="66"/>
      <c r="I537" s="66"/>
      <c r="J537" s="66"/>
      <c r="K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row>
    <row r="538" spans="1:44" ht="12.75">
      <c r="A538" s="66"/>
      <c r="B538" s="66"/>
      <c r="C538" s="66"/>
      <c r="D538" s="66"/>
      <c r="E538" s="66"/>
      <c r="F538" s="66"/>
      <c r="G538" s="66"/>
      <c r="H538" s="66"/>
      <c r="I538" s="66"/>
      <c r="J538" s="66"/>
      <c r="K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row>
    <row r="539" spans="1:44" ht="12.75">
      <c r="A539" s="66"/>
      <c r="B539" s="66"/>
      <c r="C539" s="66"/>
      <c r="D539" s="66"/>
      <c r="E539" s="66"/>
      <c r="F539" s="66"/>
      <c r="G539" s="66"/>
      <c r="H539" s="66"/>
      <c r="I539" s="66"/>
      <c r="J539" s="66"/>
      <c r="K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row>
    <row r="540" spans="1:44" ht="12.75">
      <c r="A540" s="66"/>
      <c r="B540" s="66"/>
      <c r="C540" s="66"/>
      <c r="D540" s="66"/>
      <c r="E540" s="66"/>
      <c r="F540" s="66"/>
      <c r="G540" s="66"/>
      <c r="H540" s="66"/>
      <c r="I540" s="66"/>
      <c r="J540" s="66"/>
      <c r="K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row>
    <row r="541" spans="1:44" ht="12.75">
      <c r="A541" s="66"/>
      <c r="B541" s="66"/>
      <c r="C541" s="66"/>
      <c r="D541" s="66"/>
      <c r="E541" s="66"/>
      <c r="F541" s="66"/>
      <c r="G541" s="66"/>
      <c r="H541" s="66"/>
      <c r="I541" s="66"/>
      <c r="J541" s="66"/>
      <c r="K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row>
    <row r="542" spans="1:44" ht="12.75">
      <c r="A542" s="66"/>
      <c r="B542" s="66"/>
      <c r="C542" s="66"/>
      <c r="D542" s="66"/>
      <c r="E542" s="66"/>
      <c r="F542" s="66"/>
      <c r="G542" s="66"/>
      <c r="H542" s="66"/>
      <c r="I542" s="66"/>
      <c r="J542" s="66"/>
      <c r="K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row>
    <row r="543" spans="1:44" ht="12.75">
      <c r="A543" s="66"/>
      <c r="B543" s="66"/>
      <c r="C543" s="66"/>
      <c r="D543" s="66"/>
      <c r="E543" s="66"/>
      <c r="F543" s="66"/>
      <c r="G543" s="66"/>
      <c r="H543" s="66"/>
      <c r="I543" s="66"/>
      <c r="J543" s="66"/>
      <c r="K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row>
    <row r="544" spans="1:44" ht="12.75">
      <c r="A544" s="66"/>
      <c r="B544" s="66"/>
      <c r="C544" s="66"/>
      <c r="D544" s="66"/>
      <c r="E544" s="66"/>
      <c r="F544" s="66"/>
      <c r="G544" s="66"/>
      <c r="H544" s="66"/>
      <c r="I544" s="66"/>
      <c r="J544" s="66"/>
      <c r="K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row>
    <row r="545" spans="1:44" ht="12.75">
      <c r="A545" s="66"/>
      <c r="B545" s="66"/>
      <c r="C545" s="66"/>
      <c r="D545" s="66"/>
      <c r="E545" s="66"/>
      <c r="F545" s="66"/>
      <c r="G545" s="66"/>
      <c r="H545" s="66"/>
      <c r="I545" s="66"/>
      <c r="J545" s="66"/>
      <c r="K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row>
    <row r="546" spans="1:44" ht="12.75">
      <c r="A546" s="66"/>
      <c r="B546" s="66"/>
      <c r="C546" s="66"/>
      <c r="D546" s="66"/>
      <c r="E546" s="66"/>
      <c r="F546" s="66"/>
      <c r="G546" s="66"/>
      <c r="H546" s="66"/>
      <c r="I546" s="66"/>
      <c r="J546" s="66"/>
      <c r="K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row>
    <row r="547" spans="1:44" ht="12.75">
      <c r="A547" s="66"/>
      <c r="B547" s="66"/>
      <c r="C547" s="66"/>
      <c r="D547" s="66"/>
      <c r="E547" s="66"/>
      <c r="F547" s="66"/>
      <c r="G547" s="66"/>
      <c r="H547" s="66"/>
      <c r="I547" s="66"/>
      <c r="J547" s="66"/>
      <c r="K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row>
    <row r="548" spans="1:44" ht="12.75">
      <c r="A548" s="66"/>
      <c r="B548" s="66"/>
      <c r="C548" s="66"/>
      <c r="D548" s="66"/>
      <c r="E548" s="66"/>
      <c r="F548" s="66"/>
      <c r="G548" s="66"/>
      <c r="H548" s="66"/>
      <c r="I548" s="66"/>
      <c r="J548" s="66"/>
      <c r="K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row>
    <row r="549" spans="1:44" ht="12.75">
      <c r="A549" s="66"/>
      <c r="B549" s="66"/>
      <c r="C549" s="66"/>
      <c r="D549" s="66"/>
      <c r="E549" s="66"/>
      <c r="F549" s="66"/>
      <c r="G549" s="66"/>
      <c r="H549" s="66"/>
      <c r="I549" s="66"/>
      <c r="J549" s="66"/>
      <c r="K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row>
    <row r="550" spans="1:44" ht="12.75">
      <c r="A550" s="66"/>
      <c r="B550" s="66"/>
      <c r="C550" s="66"/>
      <c r="D550" s="66"/>
      <c r="E550" s="66"/>
      <c r="F550" s="66"/>
      <c r="G550" s="66"/>
      <c r="H550" s="66"/>
      <c r="I550" s="66"/>
      <c r="J550" s="66"/>
      <c r="K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row>
    <row r="551" spans="1:44" ht="12.75">
      <c r="A551" s="66"/>
      <c r="B551" s="66"/>
      <c r="C551" s="66"/>
      <c r="D551" s="66"/>
      <c r="E551" s="66"/>
      <c r="F551" s="66"/>
      <c r="G551" s="66"/>
      <c r="H551" s="66"/>
      <c r="I551" s="66"/>
      <c r="J551" s="66"/>
      <c r="K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row>
    <row r="552" spans="1:44" ht="12.75">
      <c r="A552" s="66"/>
      <c r="B552" s="66"/>
      <c r="C552" s="66"/>
      <c r="D552" s="66"/>
      <c r="E552" s="66"/>
      <c r="F552" s="66"/>
      <c r="G552" s="66"/>
      <c r="H552" s="66"/>
      <c r="I552" s="66"/>
      <c r="J552" s="66"/>
      <c r="K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row>
    <row r="553" spans="1:44" ht="12.75">
      <c r="A553" s="66"/>
      <c r="B553" s="66"/>
      <c r="C553" s="66"/>
      <c r="D553" s="66"/>
      <c r="E553" s="66"/>
      <c r="F553" s="66"/>
      <c r="G553" s="66"/>
      <c r="H553" s="66"/>
      <c r="I553" s="66"/>
      <c r="J553" s="66"/>
      <c r="K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row>
    <row r="554" spans="1:44" ht="12.75">
      <c r="A554" s="66"/>
      <c r="B554" s="66"/>
      <c r="C554" s="66"/>
      <c r="D554" s="66"/>
      <c r="E554" s="66"/>
      <c r="F554" s="66"/>
      <c r="G554" s="66"/>
      <c r="H554" s="66"/>
      <c r="I554" s="66"/>
      <c r="J554" s="66"/>
      <c r="K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row>
    <row r="555" spans="1:44" ht="12.75">
      <c r="A555" s="66"/>
      <c r="B555" s="66"/>
      <c r="C555" s="66"/>
      <c r="D555" s="66"/>
      <c r="E555" s="66"/>
      <c r="F555" s="66"/>
      <c r="G555" s="66"/>
      <c r="H555" s="66"/>
      <c r="I555" s="66"/>
      <c r="J555" s="66"/>
      <c r="K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row>
    <row r="556" spans="1:44" ht="12.75">
      <c r="A556" s="66"/>
      <c r="B556" s="66"/>
      <c r="C556" s="66"/>
      <c r="D556" s="66"/>
      <c r="E556" s="66"/>
      <c r="F556" s="66"/>
      <c r="G556" s="66"/>
      <c r="H556" s="66"/>
      <c r="I556" s="66"/>
      <c r="J556" s="66"/>
      <c r="K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row>
    <row r="557" spans="1:44" ht="12.75">
      <c r="A557" s="66"/>
      <c r="B557" s="66"/>
      <c r="C557" s="66"/>
      <c r="D557" s="66"/>
      <c r="E557" s="66"/>
      <c r="F557" s="66"/>
      <c r="G557" s="66"/>
      <c r="H557" s="66"/>
      <c r="I557" s="66"/>
      <c r="J557" s="66"/>
      <c r="K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row>
    <row r="558" spans="1:44" ht="12.75">
      <c r="A558" s="66"/>
      <c r="B558" s="66"/>
      <c r="C558" s="66"/>
      <c r="D558" s="66"/>
      <c r="E558" s="66"/>
      <c r="F558" s="66"/>
      <c r="G558" s="66"/>
      <c r="H558" s="66"/>
      <c r="I558" s="66"/>
      <c r="J558" s="66"/>
      <c r="K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row>
    <row r="559" spans="1:44" ht="12.75">
      <c r="A559" s="66"/>
      <c r="B559" s="66"/>
      <c r="C559" s="66"/>
      <c r="D559" s="66"/>
      <c r="E559" s="66"/>
      <c r="F559" s="66"/>
      <c r="G559" s="66"/>
      <c r="H559" s="66"/>
      <c r="I559" s="66"/>
      <c r="J559" s="66"/>
      <c r="K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row>
    <row r="560" spans="1:44" ht="12.75">
      <c r="A560" s="66"/>
      <c r="B560" s="66"/>
      <c r="C560" s="66"/>
      <c r="D560" s="66"/>
      <c r="E560" s="66"/>
      <c r="F560" s="66"/>
      <c r="G560" s="66"/>
      <c r="H560" s="66"/>
      <c r="I560" s="66"/>
      <c r="J560" s="66"/>
      <c r="K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row>
    <row r="561" spans="1:44" ht="12.75">
      <c r="A561" s="66"/>
      <c r="B561" s="66"/>
      <c r="C561" s="66"/>
      <c r="D561" s="66"/>
      <c r="E561" s="66"/>
      <c r="F561" s="66"/>
      <c r="G561" s="66"/>
      <c r="H561" s="66"/>
      <c r="I561" s="66"/>
      <c r="J561" s="66"/>
      <c r="K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row>
    <row r="562" spans="1:44" ht="12.75">
      <c r="A562" s="66"/>
      <c r="B562" s="66"/>
      <c r="C562" s="66"/>
      <c r="D562" s="66"/>
      <c r="E562" s="66"/>
      <c r="F562" s="66"/>
      <c r="G562" s="66"/>
      <c r="H562" s="66"/>
      <c r="I562" s="66"/>
      <c r="J562" s="66"/>
      <c r="K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row>
    <row r="563" spans="1:44" ht="12.75">
      <c r="A563" s="66"/>
      <c r="B563" s="66"/>
      <c r="C563" s="66"/>
      <c r="D563" s="66"/>
      <c r="E563" s="66"/>
      <c r="F563" s="66"/>
      <c r="G563" s="66"/>
      <c r="H563" s="66"/>
      <c r="I563" s="66"/>
      <c r="J563" s="66"/>
      <c r="K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row>
    <row r="564" spans="1:44" ht="12.75">
      <c r="A564" s="66"/>
      <c r="B564" s="66"/>
      <c r="C564" s="66"/>
      <c r="D564" s="66"/>
      <c r="E564" s="66"/>
      <c r="F564" s="66"/>
      <c r="G564" s="66"/>
      <c r="H564" s="66"/>
      <c r="I564" s="66"/>
      <c r="J564" s="66"/>
      <c r="K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row>
    <row r="565" spans="1:44" ht="12.75">
      <c r="A565" s="66"/>
      <c r="B565" s="66"/>
      <c r="C565" s="66"/>
      <c r="D565" s="66"/>
      <c r="E565" s="66"/>
      <c r="F565" s="66"/>
      <c r="G565" s="66"/>
      <c r="H565" s="66"/>
      <c r="I565" s="66"/>
      <c r="J565" s="66"/>
      <c r="K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row>
    <row r="566" spans="1:44" ht="12.75">
      <c r="A566" s="66"/>
      <c r="B566" s="66"/>
      <c r="C566" s="66"/>
      <c r="D566" s="66"/>
      <c r="E566" s="66"/>
      <c r="F566" s="66"/>
      <c r="G566" s="66"/>
      <c r="H566" s="66"/>
      <c r="I566" s="66"/>
      <c r="J566" s="66"/>
      <c r="K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row>
    <row r="567" spans="1:44" ht="12.75">
      <c r="A567" s="66"/>
      <c r="B567" s="66"/>
      <c r="C567" s="66"/>
      <c r="D567" s="66"/>
      <c r="E567" s="66"/>
      <c r="F567" s="66"/>
      <c r="G567" s="66"/>
      <c r="H567" s="66"/>
      <c r="I567" s="66"/>
      <c r="J567" s="66"/>
      <c r="K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row>
    <row r="568" spans="1:44" ht="12.75">
      <c r="A568" s="66"/>
      <c r="B568" s="66"/>
      <c r="C568" s="66"/>
      <c r="D568" s="66"/>
      <c r="E568" s="66"/>
      <c r="F568" s="66"/>
      <c r="G568" s="66"/>
      <c r="H568" s="66"/>
      <c r="I568" s="66"/>
      <c r="J568" s="66"/>
      <c r="K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row>
    <row r="569" spans="1:44" ht="12.75">
      <c r="A569" s="66"/>
      <c r="B569" s="66"/>
      <c r="C569" s="66"/>
      <c r="D569" s="66"/>
      <c r="E569" s="66"/>
      <c r="F569" s="66"/>
      <c r="G569" s="66"/>
      <c r="H569" s="66"/>
      <c r="I569" s="66"/>
      <c r="J569" s="66"/>
      <c r="K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row>
    <row r="570" spans="1:44" ht="12.75">
      <c r="A570" s="66"/>
      <c r="B570" s="66"/>
      <c r="C570" s="66"/>
      <c r="D570" s="66"/>
      <c r="E570" s="66"/>
      <c r="F570" s="66"/>
      <c r="G570" s="66"/>
      <c r="H570" s="66"/>
      <c r="I570" s="66"/>
      <c r="J570" s="66"/>
      <c r="K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row>
    <row r="571" spans="1:44" ht="12.75">
      <c r="A571" s="66"/>
      <c r="B571" s="66"/>
      <c r="C571" s="66"/>
      <c r="D571" s="66"/>
      <c r="E571" s="66"/>
      <c r="F571" s="66"/>
      <c r="G571" s="66"/>
      <c r="H571" s="66"/>
      <c r="I571" s="66"/>
      <c r="J571" s="66"/>
      <c r="K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row>
    <row r="572" spans="1:44" ht="12.75">
      <c r="A572" s="66"/>
      <c r="B572" s="66"/>
      <c r="C572" s="66"/>
      <c r="D572" s="66"/>
      <c r="E572" s="66"/>
      <c r="F572" s="66"/>
      <c r="G572" s="66"/>
      <c r="H572" s="66"/>
      <c r="I572" s="66"/>
      <c r="J572" s="66"/>
      <c r="K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row>
    <row r="573" spans="1:44" ht="12.75">
      <c r="A573" s="66"/>
      <c r="B573" s="66"/>
      <c r="C573" s="66"/>
      <c r="D573" s="66"/>
      <c r="E573" s="66"/>
      <c r="F573" s="66"/>
      <c r="G573" s="66"/>
      <c r="H573" s="66"/>
      <c r="I573" s="66"/>
      <c r="J573" s="66"/>
      <c r="K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row>
    <row r="574" spans="1:44" ht="12.75">
      <c r="A574" s="66"/>
      <c r="B574" s="66"/>
      <c r="C574" s="66"/>
      <c r="D574" s="66"/>
      <c r="E574" s="66"/>
      <c r="F574" s="66"/>
      <c r="G574" s="66"/>
      <c r="H574" s="66"/>
      <c r="I574" s="66"/>
      <c r="J574" s="66"/>
      <c r="K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row>
    <row r="575" spans="1:44" ht="12.75">
      <c r="A575" s="66"/>
      <c r="B575" s="66"/>
      <c r="C575" s="66"/>
      <c r="D575" s="66"/>
      <c r="E575" s="66"/>
      <c r="F575" s="66"/>
      <c r="G575" s="66"/>
      <c r="H575" s="66"/>
      <c r="I575" s="66"/>
      <c r="J575" s="66"/>
      <c r="K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row>
    <row r="576" spans="1:44" ht="12.75">
      <c r="A576" s="66"/>
      <c r="B576" s="66"/>
      <c r="C576" s="66"/>
      <c r="D576" s="66"/>
      <c r="E576" s="66"/>
      <c r="F576" s="66"/>
      <c r="G576" s="66"/>
      <c r="H576" s="66"/>
      <c r="I576" s="66"/>
      <c r="J576" s="66"/>
      <c r="K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row>
    <row r="577" spans="1:44" ht="12.75">
      <c r="A577" s="66"/>
      <c r="B577" s="66"/>
      <c r="C577" s="66"/>
      <c r="D577" s="66"/>
      <c r="E577" s="66"/>
      <c r="F577" s="66"/>
      <c r="G577" s="66"/>
      <c r="H577" s="66"/>
      <c r="I577" s="66"/>
      <c r="J577" s="66"/>
      <c r="K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row>
    <row r="578" spans="1:44" ht="12.75">
      <c r="A578" s="66"/>
      <c r="B578" s="66"/>
      <c r="C578" s="66"/>
      <c r="D578" s="66"/>
      <c r="E578" s="66"/>
      <c r="F578" s="66"/>
      <c r="G578" s="66"/>
      <c r="H578" s="66"/>
      <c r="I578" s="66"/>
      <c r="J578" s="66"/>
      <c r="K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row>
    <row r="579" spans="1:44" ht="12.75">
      <c r="A579" s="66"/>
      <c r="B579" s="66"/>
      <c r="C579" s="66"/>
      <c r="D579" s="66"/>
      <c r="E579" s="66"/>
      <c r="F579" s="66"/>
      <c r="G579" s="66"/>
      <c r="H579" s="66"/>
      <c r="I579" s="66"/>
      <c r="J579" s="66"/>
      <c r="K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row>
    <row r="580" spans="1:44" ht="12.75">
      <c r="A580" s="66"/>
      <c r="B580" s="66"/>
      <c r="C580" s="66"/>
      <c r="D580" s="66"/>
      <c r="E580" s="66"/>
      <c r="F580" s="66"/>
      <c r="G580" s="66"/>
      <c r="H580" s="66"/>
      <c r="I580" s="66"/>
      <c r="J580" s="66"/>
      <c r="K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row>
    <row r="581" spans="1:44" ht="12.75">
      <c r="A581" s="66"/>
      <c r="B581" s="66"/>
      <c r="C581" s="66"/>
      <c r="D581" s="66"/>
      <c r="E581" s="66"/>
      <c r="F581" s="66"/>
      <c r="G581" s="66"/>
      <c r="H581" s="66"/>
      <c r="I581" s="66"/>
      <c r="J581" s="66"/>
      <c r="K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row>
    <row r="582" spans="1:44" ht="12.75">
      <c r="A582" s="66"/>
      <c r="B582" s="66"/>
      <c r="C582" s="66"/>
      <c r="D582" s="66"/>
      <c r="E582" s="66"/>
      <c r="F582" s="66"/>
      <c r="G582" s="66"/>
      <c r="H582" s="66"/>
      <c r="I582" s="66"/>
      <c r="J582" s="66"/>
      <c r="K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row>
    <row r="583" spans="1:44" ht="12.75">
      <c r="A583" s="66"/>
      <c r="B583" s="66"/>
      <c r="C583" s="66"/>
      <c r="D583" s="66"/>
      <c r="E583" s="66"/>
      <c r="F583" s="66"/>
      <c r="G583" s="66"/>
      <c r="H583" s="66"/>
      <c r="I583" s="66"/>
      <c r="J583" s="66"/>
      <c r="K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row>
    <row r="584" spans="1:44" ht="12.75">
      <c r="A584" s="66"/>
      <c r="B584" s="66"/>
      <c r="C584" s="66"/>
      <c r="D584" s="66"/>
      <c r="E584" s="66"/>
      <c r="F584" s="66"/>
      <c r="G584" s="66"/>
      <c r="H584" s="66"/>
      <c r="I584" s="66"/>
      <c r="J584" s="66"/>
      <c r="K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row>
    <row r="585" spans="1:44" ht="12.75">
      <c r="A585" s="66"/>
      <c r="B585" s="66"/>
      <c r="C585" s="66"/>
      <c r="D585" s="66"/>
      <c r="E585" s="66"/>
      <c r="F585" s="66"/>
      <c r="G585" s="66"/>
      <c r="H585" s="66"/>
      <c r="I585" s="66"/>
      <c r="J585" s="66"/>
      <c r="K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row>
    <row r="586" spans="1:44" ht="12.75">
      <c r="A586" s="66"/>
      <c r="B586" s="66"/>
      <c r="C586" s="66"/>
      <c r="D586" s="66"/>
      <c r="E586" s="66"/>
      <c r="F586" s="66"/>
      <c r="G586" s="66"/>
      <c r="H586" s="66"/>
      <c r="I586" s="66"/>
      <c r="J586" s="66"/>
      <c r="K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row>
    <row r="587" spans="1:44" ht="12.75">
      <c r="A587" s="66"/>
      <c r="B587" s="66"/>
      <c r="C587" s="66"/>
      <c r="D587" s="66"/>
      <c r="E587" s="66"/>
      <c r="F587" s="66"/>
      <c r="G587" s="66"/>
      <c r="H587" s="66"/>
      <c r="I587" s="66"/>
      <c r="J587" s="66"/>
      <c r="K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row>
    <row r="588" spans="1:44" ht="12.75">
      <c r="A588" s="66"/>
      <c r="B588" s="66"/>
      <c r="C588" s="66"/>
      <c r="D588" s="66"/>
      <c r="E588" s="66"/>
      <c r="F588" s="66"/>
      <c r="G588" s="66"/>
      <c r="H588" s="66"/>
      <c r="I588" s="66"/>
      <c r="J588" s="66"/>
      <c r="K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row>
    <row r="589" spans="1:44" ht="12.75">
      <c r="A589" s="66"/>
      <c r="B589" s="66"/>
      <c r="C589" s="66"/>
      <c r="D589" s="66"/>
      <c r="E589" s="66"/>
      <c r="F589" s="66"/>
      <c r="G589" s="66"/>
      <c r="H589" s="66"/>
      <c r="I589" s="66"/>
      <c r="J589" s="66"/>
      <c r="K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row>
    <row r="590" spans="1:44" ht="12.75">
      <c r="A590" s="66"/>
      <c r="B590" s="66"/>
      <c r="C590" s="66"/>
      <c r="D590" s="66"/>
      <c r="E590" s="66"/>
      <c r="F590" s="66"/>
      <c r="G590" s="66"/>
      <c r="H590" s="66"/>
      <c r="I590" s="66"/>
      <c r="J590" s="66"/>
      <c r="K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row>
    <row r="591" spans="1:44" ht="12.75">
      <c r="A591" s="66"/>
      <c r="B591" s="66"/>
      <c r="C591" s="66"/>
      <c r="D591" s="66"/>
      <c r="E591" s="66"/>
      <c r="F591" s="66"/>
      <c r="G591" s="66"/>
      <c r="H591" s="66"/>
      <c r="I591" s="66"/>
      <c r="J591" s="66"/>
      <c r="K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row>
    <row r="592" spans="1:44" ht="12.75">
      <c r="A592" s="66"/>
      <c r="B592" s="66"/>
      <c r="C592" s="66"/>
      <c r="D592" s="66"/>
      <c r="E592" s="66"/>
      <c r="F592" s="66"/>
      <c r="G592" s="66"/>
      <c r="H592" s="66"/>
      <c r="I592" s="66"/>
      <c r="J592" s="66"/>
      <c r="K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row>
    <row r="593" spans="1:44" ht="12.75">
      <c r="A593" s="66"/>
      <c r="B593" s="66"/>
      <c r="C593" s="66"/>
      <c r="D593" s="66"/>
      <c r="E593" s="66"/>
      <c r="F593" s="66"/>
      <c r="G593" s="66"/>
      <c r="H593" s="66"/>
      <c r="I593" s="66"/>
      <c r="J593" s="66"/>
      <c r="K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row>
    <row r="594" spans="1:44" ht="12.75">
      <c r="A594" s="66"/>
      <c r="B594" s="66"/>
      <c r="C594" s="66"/>
      <c r="D594" s="66"/>
      <c r="E594" s="66"/>
      <c r="F594" s="66"/>
      <c r="G594" s="66"/>
      <c r="H594" s="66"/>
      <c r="I594" s="66"/>
      <c r="J594" s="66"/>
      <c r="K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row>
    <row r="595" spans="1:44" ht="12.75">
      <c r="A595" s="66"/>
      <c r="B595" s="66"/>
      <c r="C595" s="66"/>
      <c r="D595" s="66"/>
      <c r="E595" s="66"/>
      <c r="F595" s="66"/>
      <c r="G595" s="66"/>
      <c r="H595" s="66"/>
      <c r="I595" s="66"/>
      <c r="J595" s="66"/>
      <c r="K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row>
    <row r="596" spans="1:44" ht="12.75">
      <c r="A596" s="66"/>
      <c r="B596" s="66"/>
      <c r="C596" s="66"/>
      <c r="D596" s="66"/>
      <c r="E596" s="66"/>
      <c r="F596" s="66"/>
      <c r="G596" s="66"/>
      <c r="H596" s="66"/>
      <c r="I596" s="66"/>
      <c r="J596" s="66"/>
      <c r="K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row>
    <row r="597" spans="1:44" ht="12.75">
      <c r="A597" s="66"/>
      <c r="B597" s="66"/>
      <c r="C597" s="66"/>
      <c r="D597" s="66"/>
      <c r="E597" s="66"/>
      <c r="F597" s="66"/>
      <c r="G597" s="66"/>
      <c r="H597" s="66"/>
      <c r="I597" s="66"/>
      <c r="J597" s="66"/>
      <c r="K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row>
    <row r="598" spans="1:44" ht="12.75">
      <c r="A598" s="66"/>
      <c r="B598" s="66"/>
      <c r="C598" s="66"/>
      <c r="D598" s="66"/>
      <c r="E598" s="66"/>
      <c r="F598" s="66"/>
      <c r="G598" s="66"/>
      <c r="H598" s="66"/>
      <c r="I598" s="66"/>
      <c r="J598" s="66"/>
      <c r="K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row>
    <row r="599" spans="1:44" ht="12.75">
      <c r="A599" s="66"/>
      <c r="B599" s="66"/>
      <c r="C599" s="66"/>
      <c r="D599" s="66"/>
      <c r="E599" s="66"/>
      <c r="F599" s="66"/>
      <c r="G599" s="66"/>
      <c r="H599" s="66"/>
      <c r="I599" s="66"/>
      <c r="J599" s="66"/>
      <c r="K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row>
    <row r="600" spans="1:44" ht="12.75">
      <c r="A600" s="66"/>
      <c r="B600" s="66"/>
      <c r="C600" s="66"/>
      <c r="D600" s="66"/>
      <c r="E600" s="66"/>
      <c r="F600" s="66"/>
      <c r="G600" s="66"/>
      <c r="H600" s="66"/>
      <c r="I600" s="66"/>
      <c r="J600" s="66"/>
      <c r="K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row>
    <row r="601" spans="1:44" ht="12.75">
      <c r="A601" s="66"/>
      <c r="B601" s="66"/>
      <c r="C601" s="66"/>
      <c r="D601" s="66"/>
      <c r="E601" s="66"/>
      <c r="F601" s="66"/>
      <c r="G601" s="66"/>
      <c r="H601" s="66"/>
      <c r="I601" s="66"/>
      <c r="J601" s="66"/>
      <c r="K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row>
    <row r="602" spans="1:44" ht="12.75">
      <c r="A602" s="66"/>
      <c r="B602" s="66"/>
      <c r="C602" s="66"/>
      <c r="D602" s="66"/>
      <c r="E602" s="66"/>
      <c r="F602" s="66"/>
      <c r="G602" s="66"/>
      <c r="H602" s="66"/>
      <c r="I602" s="66"/>
      <c r="J602" s="66"/>
      <c r="K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row>
    <row r="603" spans="1:44" ht="12.75">
      <c r="A603" s="66"/>
      <c r="B603" s="66"/>
      <c r="C603" s="66"/>
      <c r="D603" s="66"/>
      <c r="E603" s="66"/>
      <c r="F603" s="66"/>
      <c r="G603" s="66"/>
      <c r="H603" s="66"/>
      <c r="I603" s="66"/>
      <c r="J603" s="66"/>
      <c r="K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row>
    <row r="604" spans="1:44" ht="12.75">
      <c r="A604" s="66"/>
      <c r="B604" s="66"/>
      <c r="C604" s="66"/>
      <c r="D604" s="66"/>
      <c r="E604" s="66"/>
      <c r="F604" s="66"/>
      <c r="G604" s="66"/>
      <c r="H604" s="66"/>
      <c r="I604" s="66"/>
      <c r="J604" s="66"/>
      <c r="K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row>
    <row r="605" spans="1:44" ht="12.75">
      <c r="A605" s="66"/>
      <c r="B605" s="66"/>
      <c r="C605" s="66"/>
      <c r="D605" s="66"/>
      <c r="E605" s="66"/>
      <c r="F605" s="66"/>
      <c r="G605" s="66"/>
      <c r="H605" s="66"/>
      <c r="I605" s="66"/>
      <c r="J605" s="66"/>
      <c r="K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row>
    <row r="606" spans="1:44" ht="12.75">
      <c r="A606" s="66"/>
      <c r="B606" s="66"/>
      <c r="C606" s="66"/>
      <c r="D606" s="66"/>
      <c r="E606" s="66"/>
      <c r="F606" s="66"/>
      <c r="G606" s="66"/>
      <c r="H606" s="66"/>
      <c r="I606" s="66"/>
      <c r="J606" s="66"/>
      <c r="K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row>
    <row r="607" spans="1:44" ht="12.75">
      <c r="A607" s="66"/>
      <c r="B607" s="66"/>
      <c r="C607" s="66"/>
      <c r="D607" s="66"/>
      <c r="E607" s="66"/>
      <c r="F607" s="66"/>
      <c r="G607" s="66"/>
      <c r="H607" s="66"/>
      <c r="I607" s="66"/>
      <c r="J607" s="66"/>
      <c r="K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row>
    <row r="608" spans="1:44" ht="12.75">
      <c r="A608" s="66"/>
      <c r="B608" s="66"/>
      <c r="C608" s="66"/>
      <c r="D608" s="66"/>
      <c r="E608" s="66"/>
      <c r="F608" s="66"/>
      <c r="G608" s="66"/>
      <c r="H608" s="66"/>
      <c r="I608" s="66"/>
      <c r="J608" s="66"/>
      <c r="K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row>
    <row r="609" spans="1:44" ht="12.75">
      <c r="A609" s="66"/>
      <c r="B609" s="66"/>
      <c r="C609" s="66"/>
      <c r="D609" s="66"/>
      <c r="E609" s="66"/>
      <c r="F609" s="66"/>
      <c r="G609" s="66"/>
      <c r="H609" s="66"/>
      <c r="I609" s="66"/>
      <c r="J609" s="66"/>
      <c r="K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row>
    <row r="610" spans="1:44" ht="12.75">
      <c r="A610" s="66"/>
      <c r="B610" s="66"/>
      <c r="C610" s="66"/>
      <c r="D610" s="66"/>
      <c r="E610" s="66"/>
      <c r="F610" s="66"/>
      <c r="G610" s="66"/>
      <c r="H610" s="66"/>
      <c r="I610" s="66"/>
      <c r="J610" s="66"/>
      <c r="K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row>
    <row r="611" spans="1:44" ht="12.75">
      <c r="A611" s="66"/>
      <c r="B611" s="66"/>
      <c r="C611" s="66"/>
      <c r="D611" s="66"/>
      <c r="E611" s="66"/>
      <c r="F611" s="66"/>
      <c r="G611" s="66"/>
      <c r="H611" s="66"/>
      <c r="I611" s="66"/>
      <c r="J611" s="66"/>
      <c r="K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row>
    <row r="612" spans="1:44" ht="12.75">
      <c r="A612" s="66"/>
      <c r="B612" s="66"/>
      <c r="C612" s="66"/>
      <c r="D612" s="66"/>
      <c r="E612" s="66"/>
      <c r="F612" s="66"/>
      <c r="G612" s="66"/>
      <c r="H612" s="66"/>
      <c r="I612" s="66"/>
      <c r="J612" s="66"/>
      <c r="K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row>
    <row r="613" spans="1:44" ht="12.75">
      <c r="A613" s="66"/>
      <c r="B613" s="66"/>
      <c r="C613" s="66"/>
      <c r="D613" s="66"/>
      <c r="E613" s="66"/>
      <c r="F613" s="66"/>
      <c r="G613" s="66"/>
      <c r="H613" s="66"/>
      <c r="I613" s="66"/>
      <c r="J613" s="66"/>
      <c r="K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row>
    <row r="614" spans="1:44" ht="12.75">
      <c r="A614" s="66"/>
      <c r="B614" s="66"/>
      <c r="C614" s="66"/>
      <c r="D614" s="66"/>
      <c r="E614" s="66"/>
      <c r="F614" s="66"/>
      <c r="G614" s="66"/>
      <c r="H614" s="66"/>
      <c r="I614" s="66"/>
      <c r="J614" s="66"/>
      <c r="K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row>
    <row r="615" spans="1:44" ht="12.75">
      <c r="A615" s="66"/>
      <c r="B615" s="66"/>
      <c r="C615" s="66"/>
      <c r="D615" s="66"/>
      <c r="E615" s="66"/>
      <c r="F615" s="66"/>
      <c r="G615" s="66"/>
      <c r="H615" s="66"/>
      <c r="I615" s="66"/>
      <c r="J615" s="66"/>
      <c r="K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row>
    <row r="616" spans="1:44" ht="12.75">
      <c r="A616" s="66"/>
      <c r="B616" s="66"/>
      <c r="C616" s="66"/>
      <c r="D616" s="66"/>
      <c r="E616" s="66"/>
      <c r="F616" s="66"/>
      <c r="G616" s="66"/>
      <c r="H616" s="66"/>
      <c r="I616" s="66"/>
      <c r="J616" s="66"/>
      <c r="K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row>
    <row r="617" spans="1:44" ht="12.75">
      <c r="A617" s="66"/>
      <c r="B617" s="66"/>
      <c r="C617" s="66"/>
      <c r="D617" s="66"/>
      <c r="E617" s="66"/>
      <c r="F617" s="66"/>
      <c r="G617" s="66"/>
      <c r="H617" s="66"/>
      <c r="I617" s="66"/>
      <c r="J617" s="66"/>
      <c r="K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row>
    <row r="618" spans="1:44" ht="12.75">
      <c r="A618" s="66"/>
      <c r="B618" s="66"/>
      <c r="C618" s="66"/>
      <c r="D618" s="66"/>
      <c r="E618" s="66"/>
      <c r="F618" s="66"/>
      <c r="G618" s="66"/>
      <c r="H618" s="66"/>
      <c r="I618" s="66"/>
      <c r="J618" s="66"/>
      <c r="K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row>
    <row r="619" spans="1:44" ht="12.75">
      <c r="A619" s="66"/>
      <c r="B619" s="66"/>
      <c r="C619" s="66"/>
      <c r="D619" s="66"/>
      <c r="E619" s="66"/>
      <c r="F619" s="66"/>
      <c r="G619" s="66"/>
      <c r="H619" s="66"/>
      <c r="I619" s="66"/>
      <c r="J619" s="66"/>
      <c r="K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row>
    <row r="620" spans="1:44" ht="12.75">
      <c r="A620" s="66"/>
      <c r="B620" s="66"/>
      <c r="C620" s="66"/>
      <c r="D620" s="66"/>
      <c r="E620" s="66"/>
      <c r="F620" s="66"/>
      <c r="G620" s="66"/>
      <c r="H620" s="66"/>
      <c r="I620" s="66"/>
      <c r="J620" s="66"/>
      <c r="K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row>
    <row r="621" spans="1:44" ht="12.75">
      <c r="A621" s="66"/>
      <c r="B621" s="66"/>
      <c r="C621" s="66"/>
      <c r="D621" s="66"/>
      <c r="E621" s="66"/>
      <c r="F621" s="66"/>
      <c r="G621" s="66"/>
      <c r="H621" s="66"/>
      <c r="I621" s="66"/>
      <c r="J621" s="66"/>
      <c r="K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row>
    <row r="622" spans="1:44" ht="12.75">
      <c r="A622" s="66"/>
      <c r="B622" s="66"/>
      <c r="C622" s="66"/>
      <c r="D622" s="66"/>
      <c r="E622" s="66"/>
      <c r="F622" s="66"/>
      <c r="G622" s="66"/>
      <c r="H622" s="66"/>
      <c r="I622" s="66"/>
      <c r="J622" s="66"/>
      <c r="K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row>
    <row r="623" spans="1:44" ht="12.75">
      <c r="A623" s="66"/>
      <c r="B623" s="66"/>
      <c r="C623" s="66"/>
      <c r="D623" s="66"/>
      <c r="E623" s="66"/>
      <c r="F623" s="66"/>
      <c r="G623" s="66"/>
      <c r="H623" s="66"/>
      <c r="I623" s="66"/>
      <c r="J623" s="66"/>
      <c r="K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row>
    <row r="624" spans="1:44" ht="12.75">
      <c r="A624" s="66"/>
      <c r="B624" s="66"/>
      <c r="C624" s="66"/>
      <c r="D624" s="66"/>
      <c r="E624" s="66"/>
      <c r="F624" s="66"/>
      <c r="G624" s="66"/>
      <c r="H624" s="66"/>
      <c r="I624" s="66"/>
      <c r="J624" s="66"/>
      <c r="K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row>
    <row r="625" spans="1:44" ht="12.75">
      <c r="A625" s="66"/>
      <c r="B625" s="66"/>
      <c r="C625" s="66"/>
      <c r="D625" s="66"/>
      <c r="E625" s="66"/>
      <c r="F625" s="66"/>
      <c r="G625" s="66"/>
      <c r="H625" s="66"/>
      <c r="I625" s="66"/>
      <c r="J625" s="66"/>
      <c r="K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row>
    <row r="626" spans="1:44" ht="12.75">
      <c r="A626" s="66"/>
      <c r="B626" s="66"/>
      <c r="C626" s="66"/>
      <c r="D626" s="66"/>
      <c r="E626" s="66"/>
      <c r="F626" s="66"/>
      <c r="G626" s="66"/>
      <c r="H626" s="66"/>
      <c r="I626" s="66"/>
      <c r="J626" s="66"/>
      <c r="K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row>
    <row r="627" spans="1:44" ht="12.75">
      <c r="A627" s="66"/>
      <c r="B627" s="66"/>
      <c r="C627" s="66"/>
      <c r="D627" s="66"/>
      <c r="E627" s="66"/>
      <c r="F627" s="66"/>
      <c r="G627" s="66"/>
      <c r="H627" s="66"/>
      <c r="I627" s="66"/>
      <c r="J627" s="66"/>
      <c r="K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row>
    <row r="628" spans="1:44" ht="12.75">
      <c r="A628" s="66"/>
      <c r="B628" s="66"/>
      <c r="C628" s="66"/>
      <c r="D628" s="66"/>
      <c r="E628" s="66"/>
      <c r="F628" s="66"/>
      <c r="G628" s="66"/>
      <c r="H628" s="66"/>
      <c r="I628" s="66"/>
      <c r="J628" s="66"/>
      <c r="K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row>
    <row r="629" spans="1:44" ht="12.75">
      <c r="A629" s="66"/>
      <c r="B629" s="66"/>
      <c r="C629" s="66"/>
      <c r="D629" s="66"/>
      <c r="E629" s="66"/>
      <c r="F629" s="66"/>
      <c r="G629" s="66"/>
      <c r="H629" s="66"/>
      <c r="I629" s="66"/>
      <c r="J629" s="66"/>
      <c r="K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row>
    <row r="630" spans="1:44" ht="12.75">
      <c r="A630" s="66"/>
      <c r="B630" s="66"/>
      <c r="C630" s="66"/>
      <c r="D630" s="66"/>
      <c r="E630" s="66"/>
      <c r="F630" s="66"/>
      <c r="G630" s="66"/>
      <c r="H630" s="66"/>
      <c r="I630" s="66"/>
      <c r="J630" s="66"/>
      <c r="K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row>
    <row r="631" spans="1:44" ht="12.75">
      <c r="A631" s="66"/>
      <c r="B631" s="66"/>
      <c r="C631" s="66"/>
      <c r="D631" s="66"/>
      <c r="E631" s="66"/>
      <c r="F631" s="66"/>
      <c r="G631" s="66"/>
      <c r="H631" s="66"/>
      <c r="I631" s="66"/>
      <c r="J631" s="66"/>
      <c r="K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row>
    <row r="632" spans="1:44" ht="12.75">
      <c r="A632" s="66"/>
      <c r="B632" s="66"/>
      <c r="C632" s="66"/>
      <c r="D632" s="66"/>
      <c r="E632" s="66"/>
      <c r="F632" s="66"/>
      <c r="G632" s="66"/>
      <c r="H632" s="66"/>
      <c r="I632" s="66"/>
      <c r="J632" s="66"/>
      <c r="K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row>
    <row r="633" spans="1:44" ht="12.75">
      <c r="A633" s="66"/>
      <c r="B633" s="66"/>
      <c r="C633" s="66"/>
      <c r="D633" s="66"/>
      <c r="E633" s="66"/>
      <c r="F633" s="66"/>
      <c r="G633" s="66"/>
      <c r="H633" s="66"/>
      <c r="I633" s="66"/>
      <c r="J633" s="66"/>
      <c r="K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row>
    <row r="634" spans="1:44" ht="12.75">
      <c r="A634" s="66"/>
      <c r="B634" s="66"/>
      <c r="C634" s="66"/>
      <c r="D634" s="66"/>
      <c r="E634" s="66"/>
      <c r="F634" s="66"/>
      <c r="G634" s="66"/>
      <c r="H634" s="66"/>
      <c r="I634" s="66"/>
      <c r="J634" s="66"/>
      <c r="K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row>
    <row r="635" spans="1:44" ht="12.75">
      <c r="A635" s="66"/>
      <c r="B635" s="66"/>
      <c r="C635" s="66"/>
      <c r="D635" s="66"/>
      <c r="E635" s="66"/>
      <c r="F635" s="66"/>
      <c r="G635" s="66"/>
      <c r="H635" s="66"/>
      <c r="I635" s="66"/>
      <c r="J635" s="66"/>
      <c r="K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row>
    <row r="636" spans="1:44" ht="12.75">
      <c r="A636" s="66"/>
      <c r="B636" s="66"/>
      <c r="C636" s="66"/>
      <c r="D636" s="66"/>
      <c r="E636" s="66"/>
      <c r="F636" s="66"/>
      <c r="G636" s="66"/>
      <c r="H636" s="66"/>
      <c r="I636" s="66"/>
      <c r="J636" s="66"/>
      <c r="K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row>
    <row r="637" spans="1:44" ht="12.75">
      <c r="A637" s="66"/>
      <c r="B637" s="66"/>
      <c r="C637" s="66"/>
      <c r="D637" s="66"/>
      <c r="E637" s="66"/>
      <c r="F637" s="66"/>
      <c r="G637" s="66"/>
      <c r="H637" s="66"/>
      <c r="I637" s="66"/>
      <c r="J637" s="66"/>
      <c r="K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row>
    <row r="638" spans="1:44" ht="12.75">
      <c r="A638" s="66"/>
      <c r="B638" s="66"/>
      <c r="C638" s="66"/>
      <c r="D638" s="66"/>
      <c r="E638" s="66"/>
      <c r="F638" s="66"/>
      <c r="G638" s="66"/>
      <c r="H638" s="66"/>
      <c r="I638" s="66"/>
      <c r="J638" s="66"/>
      <c r="K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row>
    <row r="639" spans="1:44" ht="12.75">
      <c r="A639" s="66"/>
      <c r="B639" s="66"/>
      <c r="C639" s="66"/>
      <c r="D639" s="66"/>
      <c r="E639" s="66"/>
      <c r="F639" s="66"/>
      <c r="G639" s="66"/>
      <c r="H639" s="66"/>
      <c r="I639" s="66"/>
      <c r="J639" s="66"/>
      <c r="K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row>
    <row r="640" spans="1:44" ht="12.75">
      <c r="A640" s="66"/>
      <c r="B640" s="66"/>
      <c r="C640" s="66"/>
      <c r="D640" s="66"/>
      <c r="E640" s="66"/>
      <c r="F640" s="66"/>
      <c r="G640" s="66"/>
      <c r="H640" s="66"/>
      <c r="I640" s="66"/>
      <c r="J640" s="66"/>
      <c r="K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row>
    <row r="641" spans="1:44" ht="12.75">
      <c r="A641" s="66"/>
      <c r="B641" s="66"/>
      <c r="C641" s="66"/>
      <c r="D641" s="66"/>
      <c r="E641" s="66"/>
      <c r="F641" s="66"/>
      <c r="G641" s="66"/>
      <c r="H641" s="66"/>
      <c r="I641" s="66"/>
      <c r="J641" s="66"/>
      <c r="K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row>
    <row r="642" spans="1:44" ht="12.75">
      <c r="A642" s="66"/>
      <c r="B642" s="66"/>
      <c r="C642" s="66"/>
      <c r="D642" s="66"/>
      <c r="E642" s="66"/>
      <c r="F642" s="66"/>
      <c r="G642" s="66"/>
      <c r="H642" s="66"/>
      <c r="I642" s="66"/>
      <c r="J642" s="66"/>
      <c r="K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row>
    <row r="643" spans="1:44" ht="12.75">
      <c r="A643" s="66"/>
      <c r="B643" s="66"/>
      <c r="C643" s="66"/>
      <c r="D643" s="66"/>
      <c r="E643" s="66"/>
      <c r="F643" s="66"/>
      <c r="G643" s="66"/>
      <c r="H643" s="66"/>
      <c r="I643" s="66"/>
      <c r="J643" s="66"/>
      <c r="K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row>
    <row r="644" spans="1:44" ht="12.75">
      <c r="A644" s="66"/>
      <c r="B644" s="66"/>
      <c r="C644" s="66"/>
      <c r="D644" s="66"/>
      <c r="E644" s="66"/>
      <c r="F644" s="66"/>
      <c r="G644" s="66"/>
      <c r="H644" s="66"/>
      <c r="I644" s="66"/>
      <c r="J644" s="66"/>
      <c r="K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row>
    <row r="645" spans="1:44" ht="12.75">
      <c r="A645" s="66"/>
      <c r="B645" s="66"/>
      <c r="C645" s="66"/>
      <c r="D645" s="66"/>
      <c r="E645" s="66"/>
      <c r="F645" s="66"/>
      <c r="G645" s="66"/>
      <c r="H645" s="66"/>
      <c r="I645" s="66"/>
      <c r="J645" s="66"/>
      <c r="K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row>
    <row r="646" spans="1:44" ht="12.75">
      <c r="A646" s="66"/>
      <c r="B646" s="66"/>
      <c r="C646" s="66"/>
      <c r="D646" s="66"/>
      <c r="E646" s="66"/>
      <c r="F646" s="66"/>
      <c r="G646" s="66"/>
      <c r="H646" s="66"/>
      <c r="I646" s="66"/>
      <c r="J646" s="66"/>
      <c r="K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row>
    <row r="647" spans="1:44" ht="12.75">
      <c r="A647" s="66"/>
      <c r="B647" s="66"/>
      <c r="C647" s="66"/>
      <c r="D647" s="66"/>
      <c r="E647" s="66"/>
      <c r="F647" s="66"/>
      <c r="G647" s="66"/>
      <c r="H647" s="66"/>
      <c r="I647" s="66"/>
      <c r="J647" s="66"/>
      <c r="K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row>
    <row r="648" spans="1:44" ht="12.75">
      <c r="A648" s="66"/>
      <c r="B648" s="66"/>
      <c r="C648" s="66"/>
      <c r="D648" s="66"/>
      <c r="E648" s="66"/>
      <c r="F648" s="66"/>
      <c r="G648" s="66"/>
      <c r="H648" s="66"/>
      <c r="I648" s="66"/>
      <c r="J648" s="66"/>
      <c r="K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row>
    <row r="649" spans="1:44" ht="12.75">
      <c r="A649" s="66"/>
      <c r="B649" s="66"/>
      <c r="C649" s="66"/>
      <c r="D649" s="66"/>
      <c r="E649" s="66"/>
      <c r="F649" s="66"/>
      <c r="G649" s="66"/>
      <c r="H649" s="66"/>
      <c r="I649" s="66"/>
      <c r="J649" s="66"/>
      <c r="K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row>
    <row r="650" spans="1:44" ht="12.75">
      <c r="A650" s="66"/>
      <c r="B650" s="66"/>
      <c r="C650" s="66"/>
      <c r="D650" s="66"/>
      <c r="E650" s="66"/>
      <c r="F650" s="66"/>
      <c r="G650" s="66"/>
      <c r="H650" s="66"/>
      <c r="I650" s="66"/>
      <c r="J650" s="66"/>
      <c r="K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row>
    <row r="651" spans="1:44" ht="12.75">
      <c r="A651" s="66"/>
      <c r="B651" s="66"/>
      <c r="C651" s="66"/>
      <c r="D651" s="66"/>
      <c r="E651" s="66"/>
      <c r="F651" s="66"/>
      <c r="G651" s="66"/>
      <c r="H651" s="66"/>
      <c r="I651" s="66"/>
      <c r="J651" s="66"/>
      <c r="K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row>
    <row r="652" spans="1:44" ht="12.75">
      <c r="A652" s="66"/>
      <c r="B652" s="66"/>
      <c r="C652" s="66"/>
      <c r="D652" s="66"/>
      <c r="E652" s="66"/>
      <c r="F652" s="66"/>
      <c r="G652" s="66"/>
      <c r="H652" s="66"/>
      <c r="I652" s="66"/>
      <c r="J652" s="66"/>
      <c r="K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row>
    <row r="653" spans="1:44" ht="12.75">
      <c r="A653" s="66"/>
      <c r="B653" s="66"/>
      <c r="C653" s="66"/>
      <c r="D653" s="66"/>
      <c r="E653" s="66"/>
      <c r="F653" s="66"/>
      <c r="G653" s="66"/>
      <c r="H653" s="66"/>
      <c r="I653" s="66"/>
      <c r="J653" s="66"/>
      <c r="K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row>
    <row r="654" spans="1:44" ht="12.75">
      <c r="A654" s="66"/>
      <c r="B654" s="66"/>
      <c r="C654" s="66"/>
      <c r="D654" s="66"/>
      <c r="E654" s="66"/>
      <c r="F654" s="66"/>
      <c r="G654" s="66"/>
      <c r="H654" s="66"/>
      <c r="I654" s="66"/>
      <c r="J654" s="66"/>
      <c r="K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row>
    <row r="655" spans="1:44" ht="12.75">
      <c r="A655" s="66"/>
      <c r="B655" s="66"/>
      <c r="C655" s="66"/>
      <c r="D655" s="66"/>
      <c r="E655" s="66"/>
      <c r="F655" s="66"/>
      <c r="G655" s="66"/>
      <c r="H655" s="66"/>
      <c r="I655" s="66"/>
      <c r="J655" s="66"/>
      <c r="K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row>
    <row r="656" spans="1:44" ht="12.75">
      <c r="A656" s="66"/>
      <c r="B656" s="66"/>
      <c r="C656" s="66"/>
      <c r="D656" s="66"/>
      <c r="E656" s="66"/>
      <c r="F656" s="66"/>
      <c r="G656" s="66"/>
      <c r="H656" s="66"/>
      <c r="I656" s="66"/>
      <c r="J656" s="66"/>
      <c r="K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row>
    <row r="657" spans="1:44" ht="12.75">
      <c r="A657" s="66"/>
      <c r="B657" s="66"/>
      <c r="C657" s="66"/>
      <c r="D657" s="66"/>
      <c r="E657" s="66"/>
      <c r="F657" s="66"/>
      <c r="G657" s="66"/>
      <c r="H657" s="66"/>
      <c r="I657" s="66"/>
      <c r="J657" s="66"/>
      <c r="K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row>
    <row r="658" spans="1:44" ht="12.75">
      <c r="A658" s="66"/>
      <c r="B658" s="66"/>
      <c r="C658" s="66"/>
      <c r="D658" s="66"/>
      <c r="E658" s="66"/>
      <c r="F658" s="66"/>
      <c r="G658" s="66"/>
      <c r="H658" s="66"/>
      <c r="I658" s="66"/>
      <c r="J658" s="66"/>
      <c r="K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row>
    <row r="659" spans="1:44" ht="12.75">
      <c r="A659" s="66"/>
      <c r="B659" s="66"/>
      <c r="C659" s="66"/>
      <c r="D659" s="66"/>
      <c r="E659" s="66"/>
      <c r="F659" s="66"/>
      <c r="G659" s="66"/>
      <c r="H659" s="66"/>
      <c r="I659" s="66"/>
      <c r="J659" s="66"/>
      <c r="K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row>
    <row r="660" spans="1:44" ht="12.75">
      <c r="A660" s="66"/>
      <c r="B660" s="66"/>
      <c r="C660" s="66"/>
      <c r="D660" s="66"/>
      <c r="E660" s="66"/>
      <c r="F660" s="66"/>
      <c r="G660" s="66"/>
      <c r="H660" s="66"/>
      <c r="I660" s="66"/>
      <c r="J660" s="66"/>
      <c r="K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row>
    <row r="661" spans="1:44" ht="12.75">
      <c r="A661" s="66"/>
      <c r="B661" s="66"/>
      <c r="C661" s="66"/>
      <c r="D661" s="66"/>
      <c r="E661" s="66"/>
      <c r="F661" s="66"/>
      <c r="G661" s="66"/>
      <c r="H661" s="66"/>
      <c r="I661" s="66"/>
      <c r="J661" s="66"/>
      <c r="K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row>
    <row r="662" spans="1:44" ht="12.75">
      <c r="A662" s="66"/>
      <c r="B662" s="66"/>
      <c r="C662" s="66"/>
      <c r="D662" s="66"/>
      <c r="E662" s="66"/>
      <c r="F662" s="66"/>
      <c r="G662" s="66"/>
      <c r="H662" s="66"/>
      <c r="I662" s="66"/>
      <c r="J662" s="66"/>
      <c r="K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row>
    <row r="663" spans="1:44" ht="12.75">
      <c r="A663" s="66"/>
      <c r="B663" s="66"/>
      <c r="C663" s="66"/>
      <c r="D663" s="66"/>
      <c r="E663" s="66"/>
      <c r="F663" s="66"/>
      <c r="G663" s="66"/>
      <c r="H663" s="66"/>
      <c r="I663" s="66"/>
      <c r="J663" s="66"/>
      <c r="K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row>
    <row r="664" spans="1:44" ht="12.75">
      <c r="A664" s="66"/>
      <c r="B664" s="66"/>
      <c r="C664" s="66"/>
      <c r="D664" s="66"/>
      <c r="E664" s="66"/>
      <c r="F664" s="66"/>
      <c r="G664" s="66"/>
      <c r="H664" s="66"/>
      <c r="I664" s="66"/>
      <c r="J664" s="66"/>
      <c r="K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row>
    <row r="665" spans="1:44" ht="12.75">
      <c r="A665" s="66"/>
      <c r="B665" s="66"/>
      <c r="C665" s="66"/>
      <c r="D665" s="66"/>
      <c r="E665" s="66"/>
      <c r="F665" s="66"/>
      <c r="G665" s="66"/>
      <c r="H665" s="66"/>
      <c r="I665" s="66"/>
      <c r="J665" s="66"/>
      <c r="K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row>
    <row r="666" spans="1:44" ht="12.75">
      <c r="A666" s="66"/>
      <c r="B666" s="66"/>
      <c r="C666" s="66"/>
      <c r="D666" s="66"/>
      <c r="E666" s="66"/>
      <c r="F666" s="66"/>
      <c r="G666" s="66"/>
      <c r="H666" s="66"/>
      <c r="I666" s="66"/>
      <c r="J666" s="66"/>
      <c r="K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row>
    <row r="667" spans="1:44" ht="12.75">
      <c r="A667" s="66"/>
      <c r="B667" s="66"/>
      <c r="C667" s="66"/>
      <c r="D667" s="66"/>
      <c r="E667" s="66"/>
      <c r="F667" s="66"/>
      <c r="G667" s="66"/>
      <c r="H667" s="66"/>
      <c r="I667" s="66"/>
      <c r="J667" s="66"/>
      <c r="K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row>
    <row r="668" spans="1:44" ht="12.75">
      <c r="A668" s="66"/>
      <c r="B668" s="66"/>
      <c r="C668" s="66"/>
      <c r="D668" s="66"/>
      <c r="E668" s="66"/>
      <c r="F668" s="66"/>
      <c r="G668" s="66"/>
      <c r="H668" s="66"/>
      <c r="I668" s="66"/>
      <c r="J668" s="66"/>
      <c r="K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row>
    <row r="669" spans="1:44" ht="12.75">
      <c r="A669" s="66"/>
      <c r="B669" s="66"/>
      <c r="C669" s="66"/>
      <c r="D669" s="66"/>
      <c r="E669" s="66"/>
      <c r="F669" s="66"/>
      <c r="G669" s="66"/>
      <c r="H669" s="66"/>
      <c r="I669" s="66"/>
      <c r="J669" s="66"/>
      <c r="K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row>
    <row r="670" spans="1:44" ht="12.75">
      <c r="A670" s="66"/>
      <c r="B670" s="66"/>
      <c r="C670" s="66"/>
      <c r="D670" s="66"/>
      <c r="E670" s="66"/>
      <c r="F670" s="66"/>
      <c r="G670" s="66"/>
      <c r="H670" s="66"/>
      <c r="I670" s="66"/>
      <c r="J670" s="66"/>
      <c r="K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row>
    <row r="671" spans="1:44" ht="12.75">
      <c r="A671" s="66"/>
      <c r="B671" s="66"/>
      <c r="C671" s="66"/>
      <c r="D671" s="66"/>
      <c r="E671" s="66"/>
      <c r="F671" s="66"/>
      <c r="G671" s="66"/>
      <c r="H671" s="66"/>
      <c r="I671" s="66"/>
      <c r="J671" s="66"/>
      <c r="K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row>
    <row r="672" spans="1:44" ht="12.75">
      <c r="A672" s="66"/>
      <c r="B672" s="66"/>
      <c r="C672" s="66"/>
      <c r="D672" s="66"/>
      <c r="E672" s="66"/>
      <c r="F672" s="66"/>
      <c r="G672" s="66"/>
      <c r="H672" s="66"/>
      <c r="I672" s="66"/>
      <c r="J672" s="66"/>
      <c r="K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row>
    <row r="673" spans="1:44" ht="12.75">
      <c r="A673" s="66"/>
      <c r="B673" s="66"/>
      <c r="C673" s="66"/>
      <c r="D673" s="66"/>
      <c r="E673" s="66"/>
      <c r="F673" s="66"/>
      <c r="G673" s="66"/>
      <c r="H673" s="66"/>
      <c r="I673" s="66"/>
      <c r="J673" s="66"/>
      <c r="K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row>
    <row r="674" spans="1:44" ht="12.75">
      <c r="A674" s="66"/>
      <c r="B674" s="66"/>
      <c r="C674" s="66"/>
      <c r="D674" s="66"/>
      <c r="E674" s="66"/>
      <c r="F674" s="66"/>
      <c r="G674" s="66"/>
      <c r="H674" s="66"/>
      <c r="I674" s="66"/>
      <c r="J674" s="66"/>
      <c r="K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row>
    <row r="675" spans="1:44" ht="12.75">
      <c r="A675" s="66"/>
      <c r="B675" s="66"/>
      <c r="C675" s="66"/>
      <c r="D675" s="66"/>
      <c r="E675" s="66"/>
      <c r="F675" s="66"/>
      <c r="G675" s="66"/>
      <c r="H675" s="66"/>
      <c r="I675" s="66"/>
      <c r="J675" s="66"/>
      <c r="K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row>
    <row r="676" spans="1:44" ht="12.75">
      <c r="A676" s="66"/>
      <c r="B676" s="66"/>
      <c r="C676" s="66"/>
      <c r="D676" s="66"/>
      <c r="E676" s="66"/>
      <c r="F676" s="66"/>
      <c r="G676" s="66"/>
      <c r="H676" s="66"/>
      <c r="I676" s="66"/>
      <c r="J676" s="66"/>
      <c r="K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row>
    <row r="677" spans="1:44" ht="12.75">
      <c r="A677" s="66"/>
      <c r="B677" s="66"/>
      <c r="C677" s="66"/>
      <c r="D677" s="66"/>
      <c r="E677" s="66"/>
      <c r="F677" s="66"/>
      <c r="G677" s="66"/>
      <c r="H677" s="66"/>
      <c r="I677" s="66"/>
      <c r="J677" s="66"/>
      <c r="K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row>
    <row r="678" spans="1:44" ht="12.75">
      <c r="A678" s="66"/>
      <c r="B678" s="66"/>
      <c r="C678" s="66"/>
      <c r="D678" s="66"/>
      <c r="E678" s="66"/>
      <c r="F678" s="66"/>
      <c r="G678" s="66"/>
      <c r="H678" s="66"/>
      <c r="I678" s="66"/>
      <c r="J678" s="66"/>
      <c r="K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row>
    <row r="679" spans="1:44" ht="12.75">
      <c r="A679" s="66"/>
      <c r="B679" s="66"/>
      <c r="C679" s="66"/>
      <c r="D679" s="66"/>
      <c r="E679" s="66"/>
      <c r="F679" s="66"/>
      <c r="G679" s="66"/>
      <c r="H679" s="66"/>
      <c r="I679" s="66"/>
      <c r="J679" s="66"/>
      <c r="K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row>
    <row r="680" spans="1:44" ht="12.75">
      <c r="A680" s="66"/>
      <c r="B680" s="66"/>
      <c r="C680" s="66"/>
      <c r="D680" s="66"/>
      <c r="E680" s="66"/>
      <c r="F680" s="66"/>
      <c r="G680" s="66"/>
      <c r="H680" s="66"/>
      <c r="I680" s="66"/>
      <c r="J680" s="66"/>
      <c r="K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row>
    <row r="681" spans="1:44" ht="12.75">
      <c r="A681" s="66"/>
      <c r="B681" s="66"/>
      <c r="C681" s="66"/>
      <c r="D681" s="66"/>
      <c r="E681" s="66"/>
      <c r="F681" s="66"/>
      <c r="G681" s="66"/>
      <c r="H681" s="66"/>
      <c r="I681" s="66"/>
      <c r="J681" s="66"/>
      <c r="K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row>
    <row r="682" spans="1:44" ht="12.75">
      <c r="A682" s="66"/>
      <c r="B682" s="66"/>
      <c r="C682" s="66"/>
      <c r="D682" s="66"/>
      <c r="E682" s="66"/>
      <c r="F682" s="66"/>
      <c r="G682" s="66"/>
      <c r="H682" s="66"/>
      <c r="I682" s="66"/>
      <c r="J682" s="66"/>
      <c r="K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row>
    <row r="683" spans="1:44" ht="12.75">
      <c r="A683" s="66"/>
      <c r="B683" s="66"/>
      <c r="C683" s="66"/>
      <c r="D683" s="66"/>
      <c r="E683" s="66"/>
      <c r="F683" s="66"/>
      <c r="G683" s="66"/>
      <c r="H683" s="66"/>
      <c r="I683" s="66"/>
      <c r="J683" s="66"/>
      <c r="K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row>
    <row r="684" spans="1:44" ht="12.75">
      <c r="A684" s="66"/>
      <c r="B684" s="66"/>
      <c r="C684" s="66"/>
      <c r="D684" s="66"/>
      <c r="E684" s="66"/>
      <c r="F684" s="66"/>
      <c r="G684" s="66"/>
      <c r="H684" s="66"/>
      <c r="I684" s="66"/>
      <c r="J684" s="66"/>
      <c r="K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row>
    <row r="685" spans="1:44" ht="12.75">
      <c r="A685" s="66"/>
      <c r="B685" s="66"/>
      <c r="C685" s="66"/>
      <c r="D685" s="66"/>
      <c r="E685" s="66"/>
      <c r="F685" s="66"/>
      <c r="G685" s="66"/>
      <c r="H685" s="66"/>
      <c r="I685" s="66"/>
      <c r="J685" s="66"/>
      <c r="K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row>
    <row r="686" spans="1:44" ht="12.75">
      <c r="A686" s="66"/>
      <c r="B686" s="66"/>
      <c r="C686" s="66"/>
      <c r="D686" s="66"/>
      <c r="E686" s="66"/>
      <c r="F686" s="66"/>
      <c r="G686" s="66"/>
      <c r="H686" s="66"/>
      <c r="I686" s="66"/>
      <c r="J686" s="66"/>
      <c r="K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row>
    <row r="687" spans="1:44" ht="12.75">
      <c r="A687" s="66"/>
      <c r="B687" s="66"/>
      <c r="C687" s="66"/>
      <c r="D687" s="66"/>
      <c r="E687" s="66"/>
      <c r="F687" s="66"/>
      <c r="G687" s="66"/>
      <c r="H687" s="66"/>
      <c r="I687" s="66"/>
      <c r="J687" s="66"/>
      <c r="K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row>
    <row r="688" spans="1:44" ht="12.75">
      <c r="A688" s="66"/>
      <c r="B688" s="66"/>
      <c r="C688" s="66"/>
      <c r="D688" s="66"/>
      <c r="E688" s="66"/>
      <c r="F688" s="66"/>
      <c r="G688" s="66"/>
      <c r="H688" s="66"/>
      <c r="I688" s="66"/>
      <c r="J688" s="66"/>
      <c r="K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row>
    <row r="689" spans="1:44" ht="12.75">
      <c r="A689" s="66"/>
      <c r="B689" s="66"/>
      <c r="C689" s="66"/>
      <c r="D689" s="66"/>
      <c r="E689" s="66"/>
      <c r="F689" s="66"/>
      <c r="G689" s="66"/>
      <c r="H689" s="66"/>
      <c r="I689" s="66"/>
      <c r="J689" s="66"/>
      <c r="K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row>
    <row r="690" spans="1:44" ht="12.75">
      <c r="A690" s="66"/>
      <c r="B690" s="66"/>
      <c r="C690" s="66"/>
      <c r="D690" s="66"/>
      <c r="E690" s="66"/>
      <c r="F690" s="66"/>
      <c r="G690" s="66"/>
      <c r="H690" s="66"/>
      <c r="I690" s="66"/>
      <c r="J690" s="66"/>
      <c r="K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row>
    <row r="691" spans="1:44" ht="12.75">
      <c r="A691" s="66"/>
      <c r="B691" s="66"/>
      <c r="C691" s="66"/>
      <c r="D691" s="66"/>
      <c r="E691" s="66"/>
      <c r="F691" s="66"/>
      <c r="G691" s="66"/>
      <c r="H691" s="66"/>
      <c r="I691" s="66"/>
      <c r="J691" s="66"/>
      <c r="K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row>
    <row r="692" spans="1:44" ht="12.75">
      <c r="A692" s="66"/>
      <c r="B692" s="66"/>
      <c r="C692" s="66"/>
      <c r="D692" s="66"/>
      <c r="E692" s="66"/>
      <c r="F692" s="66"/>
      <c r="G692" s="66"/>
      <c r="H692" s="66"/>
      <c r="I692" s="66"/>
      <c r="J692" s="66"/>
      <c r="K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row>
    <row r="693" spans="1:44" ht="12.75">
      <c r="A693" s="66"/>
      <c r="B693" s="66"/>
      <c r="C693" s="66"/>
      <c r="D693" s="66"/>
      <c r="E693" s="66"/>
      <c r="F693" s="66"/>
      <c r="G693" s="66"/>
      <c r="H693" s="66"/>
      <c r="I693" s="66"/>
      <c r="J693" s="66"/>
      <c r="K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row>
    <row r="694" spans="1:44" ht="12.75">
      <c r="A694" s="66"/>
      <c r="B694" s="66"/>
      <c r="C694" s="66"/>
      <c r="D694" s="66"/>
      <c r="E694" s="66"/>
      <c r="F694" s="66"/>
      <c r="G694" s="66"/>
      <c r="H694" s="66"/>
      <c r="I694" s="66"/>
      <c r="J694" s="66"/>
      <c r="K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row>
    <row r="695" spans="1:44" ht="12.75">
      <c r="A695" s="66"/>
      <c r="B695" s="66"/>
      <c r="C695" s="66"/>
      <c r="D695" s="66"/>
      <c r="E695" s="66"/>
      <c r="F695" s="66"/>
      <c r="G695" s="66"/>
      <c r="H695" s="66"/>
      <c r="I695" s="66"/>
      <c r="J695" s="66"/>
      <c r="K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row>
    <row r="696" spans="1:44" ht="12.75">
      <c r="A696" s="66"/>
      <c r="B696" s="66"/>
      <c r="C696" s="66"/>
      <c r="D696" s="66"/>
      <c r="E696" s="66"/>
      <c r="F696" s="66"/>
      <c r="G696" s="66"/>
      <c r="H696" s="66"/>
      <c r="I696" s="66"/>
      <c r="J696" s="66"/>
      <c r="K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row>
    <row r="697" spans="1:44" ht="12.75">
      <c r="A697" s="66"/>
      <c r="B697" s="66"/>
      <c r="C697" s="66"/>
      <c r="D697" s="66"/>
      <c r="E697" s="66"/>
      <c r="F697" s="66"/>
      <c r="G697" s="66"/>
      <c r="H697" s="66"/>
      <c r="I697" s="66"/>
      <c r="J697" s="66"/>
      <c r="K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row>
    <row r="698" spans="1:44" ht="12.75">
      <c r="A698" s="66"/>
      <c r="B698" s="66"/>
      <c r="C698" s="66"/>
      <c r="D698" s="66"/>
      <c r="E698" s="66"/>
      <c r="F698" s="66"/>
      <c r="G698" s="66"/>
      <c r="H698" s="66"/>
      <c r="I698" s="66"/>
      <c r="J698" s="66"/>
      <c r="K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row>
    <row r="699" spans="1:44" ht="12.75">
      <c r="A699" s="66"/>
      <c r="B699" s="66"/>
      <c r="C699" s="66"/>
      <c r="D699" s="66"/>
      <c r="E699" s="66"/>
      <c r="F699" s="66"/>
      <c r="G699" s="66"/>
      <c r="H699" s="66"/>
      <c r="I699" s="66"/>
      <c r="J699" s="66"/>
      <c r="K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row>
    <row r="700" spans="1:44" ht="12.75">
      <c r="A700" s="66"/>
      <c r="B700" s="66"/>
      <c r="C700" s="66"/>
      <c r="D700" s="66"/>
      <c r="E700" s="66"/>
      <c r="F700" s="66"/>
      <c r="G700" s="66"/>
      <c r="H700" s="66"/>
      <c r="I700" s="66"/>
      <c r="J700" s="66"/>
      <c r="K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row>
    <row r="701" spans="1:44" ht="12.75">
      <c r="A701" s="66"/>
      <c r="B701" s="66"/>
      <c r="C701" s="66"/>
      <c r="D701" s="66"/>
      <c r="E701" s="66"/>
      <c r="F701" s="66"/>
      <c r="G701" s="66"/>
      <c r="H701" s="66"/>
      <c r="I701" s="66"/>
      <c r="J701" s="66"/>
      <c r="K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row>
    <row r="702" spans="1:44" ht="12.75">
      <c r="A702" s="66"/>
      <c r="B702" s="66"/>
      <c r="C702" s="66"/>
      <c r="D702" s="66"/>
      <c r="E702" s="66"/>
      <c r="F702" s="66"/>
      <c r="G702" s="66"/>
      <c r="H702" s="66"/>
      <c r="I702" s="66"/>
      <c r="J702" s="66"/>
      <c r="K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row>
    <row r="703" spans="1:44" ht="12.75">
      <c r="A703" s="66"/>
      <c r="B703" s="66"/>
      <c r="C703" s="66"/>
      <c r="D703" s="66"/>
      <c r="E703" s="66"/>
      <c r="F703" s="66"/>
      <c r="G703" s="66"/>
      <c r="H703" s="66"/>
      <c r="I703" s="66"/>
      <c r="J703" s="66"/>
      <c r="K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row>
    <row r="704" spans="1:44" ht="12.75">
      <c r="A704" s="66"/>
      <c r="B704" s="66"/>
      <c r="C704" s="66"/>
      <c r="D704" s="66"/>
      <c r="E704" s="66"/>
      <c r="F704" s="66"/>
      <c r="G704" s="66"/>
      <c r="H704" s="66"/>
      <c r="I704" s="66"/>
      <c r="J704" s="66"/>
      <c r="K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row>
    <row r="705" spans="1:44" ht="12.75">
      <c r="A705" s="66"/>
      <c r="B705" s="66"/>
      <c r="C705" s="66"/>
      <c r="D705" s="66"/>
      <c r="E705" s="66"/>
      <c r="F705" s="66"/>
      <c r="G705" s="66"/>
      <c r="H705" s="66"/>
      <c r="I705" s="66"/>
      <c r="J705" s="66"/>
      <c r="K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row>
    <row r="706" spans="1:44" ht="12.75">
      <c r="A706" s="66"/>
      <c r="B706" s="66"/>
      <c r="C706" s="66"/>
      <c r="D706" s="66"/>
      <c r="E706" s="66"/>
      <c r="F706" s="66"/>
      <c r="G706" s="66"/>
      <c r="H706" s="66"/>
      <c r="I706" s="66"/>
      <c r="J706" s="66"/>
      <c r="K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row>
    <row r="707" spans="1:44" ht="12.75">
      <c r="A707" s="66"/>
      <c r="B707" s="66"/>
      <c r="C707" s="66"/>
      <c r="D707" s="66"/>
      <c r="E707" s="66"/>
      <c r="F707" s="66"/>
      <c r="G707" s="66"/>
      <c r="H707" s="66"/>
      <c r="I707" s="66"/>
      <c r="J707" s="66"/>
      <c r="K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row>
    <row r="708" spans="1:44" ht="12.75">
      <c r="A708" s="66"/>
      <c r="B708" s="66"/>
      <c r="C708" s="66"/>
      <c r="D708" s="66"/>
      <c r="E708" s="66"/>
      <c r="F708" s="66"/>
      <c r="G708" s="66"/>
      <c r="H708" s="66"/>
      <c r="I708" s="66"/>
      <c r="J708" s="66"/>
      <c r="K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row>
    <row r="709" spans="1:44" ht="12.75">
      <c r="A709" s="66"/>
      <c r="B709" s="66"/>
      <c r="C709" s="66"/>
      <c r="D709" s="66"/>
      <c r="E709" s="66"/>
      <c r="F709" s="66"/>
      <c r="G709" s="66"/>
      <c r="H709" s="66"/>
      <c r="I709" s="66"/>
      <c r="J709" s="66"/>
      <c r="K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row>
    <row r="710" spans="1:44" ht="12.75">
      <c r="A710" s="66"/>
      <c r="B710" s="66"/>
      <c r="C710" s="66"/>
      <c r="D710" s="66"/>
      <c r="E710" s="66"/>
      <c r="F710" s="66"/>
      <c r="G710" s="66"/>
      <c r="H710" s="66"/>
      <c r="I710" s="66"/>
      <c r="J710" s="66"/>
      <c r="K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row>
    <row r="711" spans="1:44" ht="12.75">
      <c r="A711" s="66"/>
      <c r="B711" s="66"/>
      <c r="C711" s="66"/>
      <c r="D711" s="66"/>
      <c r="E711" s="66"/>
      <c r="F711" s="66"/>
      <c r="G711" s="66"/>
      <c r="H711" s="66"/>
      <c r="I711" s="66"/>
      <c r="J711" s="66"/>
      <c r="K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row>
    <row r="712" spans="1:44" ht="12.75">
      <c r="A712" s="66"/>
      <c r="B712" s="66"/>
      <c r="C712" s="66"/>
      <c r="D712" s="66"/>
      <c r="E712" s="66"/>
      <c r="F712" s="66"/>
      <c r="G712" s="66"/>
      <c r="H712" s="66"/>
      <c r="I712" s="66"/>
      <c r="J712" s="66"/>
      <c r="K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row>
    <row r="713" spans="1:44" ht="12.75">
      <c r="A713" s="66"/>
      <c r="B713" s="66"/>
      <c r="C713" s="66"/>
      <c r="D713" s="66"/>
      <c r="E713" s="66"/>
      <c r="F713" s="66"/>
      <c r="G713" s="66"/>
      <c r="H713" s="66"/>
      <c r="I713" s="66"/>
      <c r="J713" s="66"/>
      <c r="K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row>
    <row r="714" spans="1:44" ht="12.75">
      <c r="A714" s="66"/>
      <c r="B714" s="66"/>
      <c r="C714" s="66"/>
      <c r="D714" s="66"/>
      <c r="E714" s="66"/>
      <c r="F714" s="66"/>
      <c r="G714" s="66"/>
      <c r="H714" s="66"/>
      <c r="I714" s="66"/>
      <c r="J714" s="66"/>
      <c r="K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row>
    <row r="715" spans="1:44" ht="12.75">
      <c r="A715" s="66"/>
      <c r="B715" s="66"/>
      <c r="C715" s="66"/>
      <c r="D715" s="66"/>
      <c r="E715" s="66"/>
      <c r="F715" s="66"/>
      <c r="G715" s="66"/>
      <c r="H715" s="66"/>
      <c r="I715" s="66"/>
      <c r="J715" s="66"/>
      <c r="K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row>
    <row r="716" spans="1:44" ht="12.75">
      <c r="A716" s="66"/>
      <c r="B716" s="66"/>
      <c r="C716" s="66"/>
      <c r="D716" s="66"/>
      <c r="E716" s="66"/>
      <c r="F716" s="66"/>
      <c r="G716" s="66"/>
      <c r="H716" s="66"/>
      <c r="I716" s="66"/>
      <c r="J716" s="66"/>
      <c r="K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row>
    <row r="717" spans="1:44" ht="12.75">
      <c r="A717" s="66"/>
      <c r="B717" s="66"/>
      <c r="C717" s="66"/>
      <c r="D717" s="66"/>
      <c r="E717" s="66"/>
      <c r="F717" s="66"/>
      <c r="G717" s="66"/>
      <c r="H717" s="66"/>
      <c r="I717" s="66"/>
      <c r="J717" s="66"/>
      <c r="K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row>
    <row r="718" spans="1:44" ht="12.75">
      <c r="A718" s="66"/>
      <c r="B718" s="66"/>
      <c r="C718" s="66"/>
      <c r="D718" s="66"/>
      <c r="E718" s="66"/>
      <c r="F718" s="66"/>
      <c r="G718" s="66"/>
      <c r="H718" s="66"/>
      <c r="I718" s="66"/>
      <c r="J718" s="66"/>
      <c r="K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row>
    <row r="719" spans="1:44" ht="12.75">
      <c r="A719" s="66"/>
      <c r="B719" s="66"/>
      <c r="C719" s="66"/>
      <c r="D719" s="66"/>
      <c r="E719" s="66"/>
      <c r="F719" s="66"/>
      <c r="G719" s="66"/>
      <c r="H719" s="66"/>
      <c r="I719" s="66"/>
      <c r="J719" s="66"/>
      <c r="K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row>
    <row r="720" spans="1:44" ht="12.75">
      <c r="A720" s="66"/>
      <c r="B720" s="66"/>
      <c r="C720" s="66"/>
      <c r="D720" s="66"/>
      <c r="E720" s="66"/>
      <c r="F720" s="66"/>
      <c r="G720" s="66"/>
      <c r="H720" s="66"/>
      <c r="I720" s="66"/>
      <c r="J720" s="66"/>
      <c r="K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row>
    <row r="721" spans="1:44" ht="12.75">
      <c r="A721" s="66"/>
      <c r="B721" s="66"/>
      <c r="C721" s="66"/>
      <c r="D721" s="66"/>
      <c r="E721" s="66"/>
      <c r="F721" s="66"/>
      <c r="G721" s="66"/>
      <c r="H721" s="66"/>
      <c r="I721" s="66"/>
      <c r="J721" s="66"/>
      <c r="K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row>
    <row r="722" spans="1:44" ht="12.75">
      <c r="A722" s="66"/>
      <c r="B722" s="66"/>
      <c r="C722" s="66"/>
      <c r="D722" s="66"/>
      <c r="E722" s="66"/>
      <c r="F722" s="66"/>
      <c r="G722" s="66"/>
      <c r="H722" s="66"/>
      <c r="I722" s="66"/>
      <c r="J722" s="66"/>
      <c r="K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row>
    <row r="723" spans="1:44" ht="12.75">
      <c r="A723" s="66"/>
      <c r="B723" s="66"/>
      <c r="C723" s="66"/>
      <c r="D723" s="66"/>
      <c r="E723" s="66"/>
      <c r="F723" s="66"/>
      <c r="G723" s="66"/>
      <c r="H723" s="66"/>
      <c r="I723" s="66"/>
      <c r="J723" s="66"/>
      <c r="K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row>
    <row r="724" spans="1:44" ht="12.75">
      <c r="A724" s="66"/>
      <c r="B724" s="66"/>
      <c r="C724" s="66"/>
      <c r="D724" s="66"/>
      <c r="E724" s="66"/>
      <c r="F724" s="66"/>
      <c r="G724" s="66"/>
      <c r="H724" s="66"/>
      <c r="I724" s="66"/>
      <c r="J724" s="66"/>
      <c r="K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row>
    <row r="725" spans="1:44" ht="12.75">
      <c r="A725" s="66"/>
      <c r="B725" s="66"/>
      <c r="C725" s="66"/>
      <c r="D725" s="66"/>
      <c r="E725" s="66"/>
      <c r="F725" s="66"/>
      <c r="G725" s="66"/>
      <c r="H725" s="66"/>
      <c r="I725" s="66"/>
      <c r="J725" s="66"/>
      <c r="K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row>
    <row r="726" spans="1:44" ht="12.75">
      <c r="A726" s="66"/>
      <c r="B726" s="66"/>
      <c r="C726" s="66"/>
      <c r="D726" s="66"/>
      <c r="E726" s="66"/>
      <c r="F726" s="66"/>
      <c r="G726" s="66"/>
      <c r="H726" s="66"/>
      <c r="I726" s="66"/>
      <c r="J726" s="66"/>
      <c r="K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row>
    <row r="727" spans="1:44" ht="12.75">
      <c r="A727" s="66"/>
      <c r="B727" s="66"/>
      <c r="C727" s="66"/>
      <c r="D727" s="66"/>
      <c r="E727" s="66"/>
      <c r="F727" s="66"/>
      <c r="G727" s="66"/>
      <c r="H727" s="66"/>
      <c r="I727" s="66"/>
      <c r="J727" s="66"/>
      <c r="K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row>
    <row r="728" spans="1:44" ht="12.75">
      <c r="A728" s="66"/>
      <c r="B728" s="66"/>
      <c r="C728" s="66"/>
      <c r="D728" s="66"/>
      <c r="E728" s="66"/>
      <c r="F728" s="66"/>
      <c r="G728" s="66"/>
      <c r="H728" s="66"/>
      <c r="I728" s="66"/>
      <c r="J728" s="66"/>
      <c r="K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row>
    <row r="729" spans="1:44" ht="12.75">
      <c r="A729" s="66"/>
      <c r="B729" s="66"/>
      <c r="C729" s="66"/>
      <c r="D729" s="66"/>
      <c r="E729" s="66"/>
      <c r="F729" s="66"/>
      <c r="G729" s="66"/>
      <c r="H729" s="66"/>
      <c r="I729" s="66"/>
      <c r="J729" s="66"/>
      <c r="K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c r="AR729" s="66"/>
    </row>
    <row r="730" spans="1:44" ht="12.75">
      <c r="A730" s="66"/>
      <c r="B730" s="66"/>
      <c r="C730" s="66"/>
      <c r="D730" s="66"/>
      <c r="E730" s="66"/>
      <c r="F730" s="66"/>
      <c r="G730" s="66"/>
      <c r="H730" s="66"/>
      <c r="I730" s="66"/>
      <c r="J730" s="66"/>
      <c r="K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c r="AR730" s="66"/>
    </row>
    <row r="731" spans="1:44" ht="12.75">
      <c r="A731" s="66"/>
      <c r="B731" s="66"/>
      <c r="C731" s="66"/>
      <c r="D731" s="66"/>
      <c r="E731" s="66"/>
      <c r="F731" s="66"/>
      <c r="G731" s="66"/>
      <c r="H731" s="66"/>
      <c r="I731" s="66"/>
      <c r="J731" s="66"/>
      <c r="K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c r="AR731" s="66"/>
    </row>
    <row r="732" spans="1:44" ht="12.75">
      <c r="A732" s="66"/>
      <c r="B732" s="66"/>
      <c r="C732" s="66"/>
      <c r="D732" s="66"/>
      <c r="E732" s="66"/>
      <c r="F732" s="66"/>
      <c r="G732" s="66"/>
      <c r="H732" s="66"/>
      <c r="I732" s="66"/>
      <c r="J732" s="66"/>
      <c r="K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c r="AR732" s="66"/>
    </row>
    <row r="733" spans="1:44" ht="12.75">
      <c r="A733" s="66"/>
      <c r="B733" s="66"/>
      <c r="C733" s="66"/>
      <c r="D733" s="66"/>
      <c r="E733" s="66"/>
      <c r="F733" s="66"/>
      <c r="G733" s="66"/>
      <c r="H733" s="66"/>
      <c r="I733" s="66"/>
      <c r="J733" s="66"/>
      <c r="K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c r="AR733" s="66"/>
    </row>
    <row r="734" spans="1:44" ht="12.75">
      <c r="A734" s="66"/>
      <c r="B734" s="66"/>
      <c r="C734" s="66"/>
      <c r="D734" s="66"/>
      <c r="E734" s="66"/>
      <c r="F734" s="66"/>
      <c r="G734" s="66"/>
      <c r="H734" s="66"/>
      <c r="I734" s="66"/>
      <c r="J734" s="66"/>
      <c r="K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c r="AR734" s="66"/>
    </row>
    <row r="735" spans="1:44" ht="12.75">
      <c r="A735" s="66"/>
      <c r="B735" s="66"/>
      <c r="C735" s="66"/>
      <c r="D735" s="66"/>
      <c r="E735" s="66"/>
      <c r="F735" s="66"/>
      <c r="G735" s="66"/>
      <c r="H735" s="66"/>
      <c r="I735" s="66"/>
      <c r="J735" s="66"/>
      <c r="K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row>
    <row r="736" spans="1:44" ht="12.75">
      <c r="A736" s="66"/>
      <c r="B736" s="66"/>
      <c r="C736" s="66"/>
      <c r="D736" s="66"/>
      <c r="E736" s="66"/>
      <c r="F736" s="66"/>
      <c r="G736" s="66"/>
      <c r="H736" s="66"/>
      <c r="I736" s="66"/>
      <c r="J736" s="66"/>
      <c r="K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c r="AR736" s="66"/>
    </row>
    <row r="737" spans="1:44" ht="12.75">
      <c r="A737" s="66"/>
      <c r="B737" s="66"/>
      <c r="C737" s="66"/>
      <c r="D737" s="66"/>
      <c r="E737" s="66"/>
      <c r="F737" s="66"/>
      <c r="G737" s="66"/>
      <c r="H737" s="66"/>
      <c r="I737" s="66"/>
      <c r="J737" s="66"/>
      <c r="K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c r="AR737" s="66"/>
    </row>
    <row r="738" spans="1:44" ht="12.75">
      <c r="A738" s="66"/>
      <c r="B738" s="66"/>
      <c r="C738" s="66"/>
      <c r="D738" s="66"/>
      <c r="E738" s="66"/>
      <c r="F738" s="66"/>
      <c r="G738" s="66"/>
      <c r="H738" s="66"/>
      <c r="I738" s="66"/>
      <c r="J738" s="66"/>
      <c r="K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c r="AR738" s="66"/>
    </row>
    <row r="739" spans="1:44" ht="12.75">
      <c r="A739" s="66"/>
      <c r="B739" s="66"/>
      <c r="C739" s="66"/>
      <c r="D739" s="66"/>
      <c r="E739" s="66"/>
      <c r="F739" s="66"/>
      <c r="G739" s="66"/>
      <c r="H739" s="66"/>
      <c r="I739" s="66"/>
      <c r="J739" s="66"/>
      <c r="K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c r="AR739" s="66"/>
    </row>
    <row r="740" spans="1:44" ht="12.75">
      <c r="A740" s="66"/>
      <c r="B740" s="66"/>
      <c r="C740" s="66"/>
      <c r="D740" s="66"/>
      <c r="E740" s="66"/>
      <c r="F740" s="66"/>
      <c r="G740" s="66"/>
      <c r="H740" s="66"/>
      <c r="I740" s="66"/>
      <c r="J740" s="66"/>
      <c r="K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row>
    <row r="741" spans="1:44" ht="12.75">
      <c r="A741" s="66"/>
      <c r="B741" s="66"/>
      <c r="C741" s="66"/>
      <c r="D741" s="66"/>
      <c r="E741" s="66"/>
      <c r="F741" s="66"/>
      <c r="G741" s="66"/>
      <c r="H741" s="66"/>
      <c r="I741" s="66"/>
      <c r="J741" s="66"/>
      <c r="K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row>
    <row r="742" spans="1:44" ht="12.75">
      <c r="A742" s="66"/>
      <c r="B742" s="66"/>
      <c r="C742" s="66"/>
      <c r="D742" s="66"/>
      <c r="E742" s="66"/>
      <c r="F742" s="66"/>
      <c r="G742" s="66"/>
      <c r="H742" s="66"/>
      <c r="I742" s="66"/>
      <c r="J742" s="66"/>
      <c r="K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row>
    <row r="743" spans="1:44" ht="12.75">
      <c r="A743" s="66"/>
      <c r="B743" s="66"/>
      <c r="C743" s="66"/>
      <c r="D743" s="66"/>
      <c r="E743" s="66"/>
      <c r="F743" s="66"/>
      <c r="G743" s="66"/>
      <c r="H743" s="66"/>
      <c r="I743" s="66"/>
      <c r="J743" s="66"/>
      <c r="K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row>
    <row r="744" spans="1:44" ht="12.75">
      <c r="A744" s="66"/>
      <c r="B744" s="66"/>
      <c r="C744" s="66"/>
      <c r="D744" s="66"/>
      <c r="E744" s="66"/>
      <c r="F744" s="66"/>
      <c r="G744" s="66"/>
      <c r="H744" s="66"/>
      <c r="I744" s="66"/>
      <c r="J744" s="66"/>
      <c r="K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row>
    <row r="745" spans="1:44" ht="12.75">
      <c r="A745" s="66"/>
      <c r="B745" s="66"/>
      <c r="C745" s="66"/>
      <c r="D745" s="66"/>
      <c r="E745" s="66"/>
      <c r="F745" s="66"/>
      <c r="G745" s="66"/>
      <c r="H745" s="66"/>
      <c r="I745" s="66"/>
      <c r="J745" s="66"/>
      <c r="K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row>
    <row r="746" spans="1:44" ht="12.75">
      <c r="A746" s="66"/>
      <c r="B746" s="66"/>
      <c r="C746" s="66"/>
      <c r="D746" s="66"/>
      <c r="E746" s="66"/>
      <c r="F746" s="66"/>
      <c r="G746" s="66"/>
      <c r="H746" s="66"/>
      <c r="I746" s="66"/>
      <c r="J746" s="66"/>
      <c r="K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row>
    <row r="747" spans="1:44" ht="12.75">
      <c r="A747" s="66"/>
      <c r="B747" s="66"/>
      <c r="C747" s="66"/>
      <c r="D747" s="66"/>
      <c r="E747" s="66"/>
      <c r="F747" s="66"/>
      <c r="G747" s="66"/>
      <c r="H747" s="66"/>
      <c r="I747" s="66"/>
      <c r="J747" s="66"/>
      <c r="K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row>
    <row r="748" spans="1:44" ht="12.75">
      <c r="A748" s="66"/>
      <c r="B748" s="66"/>
      <c r="C748" s="66"/>
      <c r="D748" s="66"/>
      <c r="E748" s="66"/>
      <c r="F748" s="66"/>
      <c r="G748" s="66"/>
      <c r="H748" s="66"/>
      <c r="I748" s="66"/>
      <c r="J748" s="66"/>
      <c r="K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row>
    <row r="749" spans="1:44" ht="12.75">
      <c r="A749" s="66"/>
      <c r="B749" s="66"/>
      <c r="C749" s="66"/>
      <c r="D749" s="66"/>
      <c r="E749" s="66"/>
      <c r="F749" s="66"/>
      <c r="G749" s="66"/>
      <c r="H749" s="66"/>
      <c r="I749" s="66"/>
      <c r="J749" s="66"/>
      <c r="K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row>
    <row r="750" spans="1:44" ht="12.75">
      <c r="A750" s="66"/>
      <c r="B750" s="66"/>
      <c r="C750" s="66"/>
      <c r="D750" s="66"/>
      <c r="E750" s="66"/>
      <c r="F750" s="66"/>
      <c r="G750" s="66"/>
      <c r="H750" s="66"/>
      <c r="I750" s="66"/>
      <c r="J750" s="66"/>
      <c r="K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row>
    <row r="751" spans="1:44" ht="12.75">
      <c r="A751" s="66"/>
      <c r="B751" s="66"/>
      <c r="C751" s="66"/>
      <c r="D751" s="66"/>
      <c r="E751" s="66"/>
      <c r="F751" s="66"/>
      <c r="G751" s="66"/>
      <c r="H751" s="66"/>
      <c r="I751" s="66"/>
      <c r="J751" s="66"/>
      <c r="K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row>
    <row r="752" spans="1:44" ht="12.75">
      <c r="A752" s="66"/>
      <c r="B752" s="66"/>
      <c r="C752" s="66"/>
      <c r="D752" s="66"/>
      <c r="E752" s="66"/>
      <c r="F752" s="66"/>
      <c r="G752" s="66"/>
      <c r="H752" s="66"/>
      <c r="I752" s="66"/>
      <c r="J752" s="66"/>
      <c r="K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row>
    <row r="753" spans="1:44" ht="12.75">
      <c r="A753" s="66"/>
      <c r="B753" s="66"/>
      <c r="C753" s="66"/>
      <c r="D753" s="66"/>
      <c r="E753" s="66"/>
      <c r="F753" s="66"/>
      <c r="G753" s="66"/>
      <c r="H753" s="66"/>
      <c r="I753" s="66"/>
      <c r="J753" s="66"/>
      <c r="K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row>
    <row r="754" spans="1:44" ht="12.75">
      <c r="A754" s="66"/>
      <c r="B754" s="66"/>
      <c r="C754" s="66"/>
      <c r="D754" s="66"/>
      <c r="E754" s="66"/>
      <c r="F754" s="66"/>
      <c r="G754" s="66"/>
      <c r="H754" s="66"/>
      <c r="I754" s="66"/>
      <c r="J754" s="66"/>
      <c r="K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row>
    <row r="755" ht="12.75">
      <c r="A755" s="66"/>
    </row>
  </sheetData>
  <mergeCells count="2">
    <mergeCell ref="A60:K60"/>
    <mergeCell ref="A34:K34"/>
  </mergeCells>
  <printOptions/>
  <pageMargins left="0.1968503937007874" right="0.1968503937007874" top="0.9055118110236221" bottom="0.35433070866141736" header="0.5118110236220472" footer="0.31496062992125984"/>
  <pageSetup fitToHeight="0" fitToWidth="1" horizontalDpi="600" verticalDpi="600" orientation="landscape" paperSize="9" r:id="rId1"/>
  <rowBreaks count="3" manualBreakCount="3">
    <brk id="12" max="10" man="1"/>
    <brk id="35" max="10" man="1"/>
    <brk id="62" max="10" man="1"/>
  </rowBreaks>
</worksheet>
</file>

<file path=xl/worksheets/sheet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11.421875" defaultRowHeight="12.75"/>
  <cols>
    <col min="1" max="1" width="43.00390625" style="0" customWidth="1"/>
    <col min="2" max="2" width="26.57421875" style="0" customWidth="1"/>
  </cols>
  <sheetData>
    <row r="1" spans="1:2" ht="12.75">
      <c r="A1" s="184" t="s">
        <v>178</v>
      </c>
      <c r="B1" s="66"/>
    </row>
    <row r="2" spans="1:2" ht="12.75">
      <c r="A2" s="185"/>
      <c r="B2" s="67">
        <v>2006</v>
      </c>
    </row>
    <row r="3" spans="1:2" ht="12.75">
      <c r="A3" s="186" t="s">
        <v>154</v>
      </c>
      <c r="B3" s="135">
        <v>34514730.651985</v>
      </c>
    </row>
    <row r="4" spans="1:2" ht="12.75">
      <c r="A4" s="187" t="s">
        <v>155</v>
      </c>
      <c r="B4" s="137">
        <v>33748498.876203984</v>
      </c>
    </row>
    <row r="5" spans="1:2" ht="12.75">
      <c r="A5" s="187" t="s">
        <v>156</v>
      </c>
      <c r="B5" s="137">
        <v>766231.621272011</v>
      </c>
    </row>
    <row r="6" spans="1:2" ht="12.75">
      <c r="A6" s="187" t="s">
        <v>157</v>
      </c>
      <c r="B6" s="137">
        <v>0.154509</v>
      </c>
    </row>
    <row r="7" spans="1:2" ht="12.75">
      <c r="A7" s="187"/>
      <c r="B7" s="148"/>
    </row>
    <row r="8" spans="1:2" ht="12.75">
      <c r="A8" s="188" t="s">
        <v>158</v>
      </c>
      <c r="B8" s="135">
        <v>9777425.86989831</v>
      </c>
    </row>
    <row r="9" spans="1:2" ht="12.75">
      <c r="A9" s="187" t="s">
        <v>155</v>
      </c>
      <c r="B9" s="137">
        <v>9772241.845540779</v>
      </c>
    </row>
    <row r="10" spans="1:2" ht="12.75">
      <c r="A10" s="187" t="s">
        <v>156</v>
      </c>
      <c r="B10" s="137">
        <v>5184.01648353</v>
      </c>
    </row>
    <row r="11" spans="1:2" ht="12.75">
      <c r="A11" s="189" t="s">
        <v>157</v>
      </c>
      <c r="B11" s="175">
        <v>0.007874</v>
      </c>
    </row>
    <row r="17" spans="1:3" ht="12.75">
      <c r="A17" s="186"/>
      <c r="B17" s="75"/>
      <c r="C17" s="75"/>
    </row>
    <row r="18" spans="1:2" ht="12.75">
      <c r="A18" s="186"/>
      <c r="B18" s="199"/>
    </row>
    <row r="19" spans="1:2" ht="12.75">
      <c r="A19" s="186"/>
      <c r="B19" s="164"/>
    </row>
    <row r="20" spans="1:2" ht="12.75">
      <c r="A20" s="187"/>
      <c r="B20" s="144"/>
    </row>
    <row r="21" spans="1:2" ht="12.75">
      <c r="A21" s="187"/>
      <c r="B21" s="144"/>
    </row>
    <row r="22" spans="1:2" ht="12.75">
      <c r="A22" s="187"/>
      <c r="B22" s="144"/>
    </row>
    <row r="23" spans="1:2" ht="12.75">
      <c r="A23" s="187"/>
      <c r="B23" s="144"/>
    </row>
    <row r="24" spans="1:2" ht="12.75">
      <c r="A24" s="188"/>
      <c r="B24" s="164"/>
    </row>
    <row r="25" spans="1:2" ht="12.75">
      <c r="A25" s="187"/>
      <c r="B25" s="144"/>
    </row>
    <row r="26" spans="1:2" ht="12.75">
      <c r="A26" s="187"/>
      <c r="B26" s="144"/>
    </row>
    <row r="27" spans="1:2" ht="12.75">
      <c r="A27" s="60"/>
      <c r="B27" s="144"/>
    </row>
    <row r="28" spans="1:2" ht="12.75">
      <c r="A28" s="2"/>
      <c r="B28" s="2"/>
    </row>
  </sheetData>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4"/>
  <dimension ref="A1:IV56"/>
  <sheetViews>
    <sheetView zoomScaleSheetLayoutView="100" workbookViewId="0" topLeftCell="A1">
      <selection activeCell="A1" sqref="A1"/>
    </sheetView>
  </sheetViews>
  <sheetFormatPr defaultColWidth="11.421875" defaultRowHeight="12.75"/>
  <cols>
    <col min="1" max="1" width="43.00390625" style="66" customWidth="1"/>
    <col min="2" max="11" width="9.7109375" style="66" customWidth="1"/>
    <col min="12" max="12" width="39.57421875" style="201" customWidth="1"/>
    <col min="13" max="20" width="9.7109375" style="66" customWidth="1"/>
    <col min="21" max="16384" width="11.421875" style="66" customWidth="1"/>
  </cols>
  <sheetData>
    <row r="1" ht="18.75">
      <c r="A1" s="131" t="s">
        <v>179</v>
      </c>
    </row>
    <row r="2" spans="1:256" ht="12"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row>
    <row r="3" spans="1:9" ht="12.75">
      <c r="A3" s="99" t="s">
        <v>180</v>
      </c>
      <c r="B3" s="200"/>
      <c r="C3" s="200"/>
      <c r="D3" s="39"/>
      <c r="E3"/>
      <c r="F3"/>
      <c r="G3"/>
      <c r="H3"/>
      <c r="I3"/>
    </row>
    <row r="4" spans="1:12" s="31" customFormat="1" ht="12.75">
      <c r="A4" s="18"/>
      <c r="B4" s="67">
        <v>1997</v>
      </c>
      <c r="C4" s="67">
        <v>1998</v>
      </c>
      <c r="D4" s="67">
        <v>1999</v>
      </c>
      <c r="E4" s="67">
        <v>2000</v>
      </c>
      <c r="F4" s="67">
        <v>2001</v>
      </c>
      <c r="G4" s="67">
        <v>2002</v>
      </c>
      <c r="H4" s="67">
        <v>2003</v>
      </c>
      <c r="I4" s="67">
        <v>2004</v>
      </c>
      <c r="J4" s="68">
        <v>2005</v>
      </c>
      <c r="K4" s="67">
        <v>2006</v>
      </c>
      <c r="L4" s="202"/>
    </row>
    <row r="5" spans="1:12" s="31" customFormat="1" ht="12.75">
      <c r="A5" s="19" t="s">
        <v>181</v>
      </c>
      <c r="B5" s="199"/>
      <c r="C5" s="199"/>
      <c r="D5" s="52"/>
      <c r="E5" s="52"/>
      <c r="F5" s="52"/>
      <c r="G5" s="52"/>
      <c r="H5" s="52"/>
      <c r="I5" s="52"/>
      <c r="J5" s="52"/>
      <c r="K5" s="52"/>
      <c r="L5" s="202"/>
    </row>
    <row r="6" spans="1:12" s="31" customFormat="1" ht="12.75">
      <c r="A6" s="60" t="s">
        <v>182</v>
      </c>
      <c r="B6" s="47"/>
      <c r="C6" s="47"/>
      <c r="D6" s="52">
        <v>331</v>
      </c>
      <c r="E6" s="52">
        <v>282</v>
      </c>
      <c r="F6" s="52">
        <v>303</v>
      </c>
      <c r="G6" s="52">
        <v>300</v>
      </c>
      <c r="H6" s="52">
        <v>596</v>
      </c>
      <c r="I6" s="52">
        <v>611</v>
      </c>
      <c r="J6" s="52">
        <v>532</v>
      </c>
      <c r="K6" s="52">
        <v>547</v>
      </c>
      <c r="L6" s="202"/>
    </row>
    <row r="7" spans="1:12" s="31" customFormat="1" ht="12.75">
      <c r="A7" s="60" t="s">
        <v>183</v>
      </c>
      <c r="B7" s="47"/>
      <c r="C7" s="47"/>
      <c r="D7" s="52">
        <v>4258</v>
      </c>
      <c r="E7" s="52">
        <v>4344</v>
      </c>
      <c r="F7" s="52">
        <v>4719</v>
      </c>
      <c r="G7" s="52">
        <v>4925</v>
      </c>
      <c r="H7" s="52">
        <v>5155</v>
      </c>
      <c r="I7" s="52">
        <v>4480</v>
      </c>
      <c r="J7" s="52">
        <v>4744</v>
      </c>
      <c r="K7" s="52">
        <v>5301</v>
      </c>
      <c r="L7" s="202"/>
    </row>
    <row r="8" spans="1:12" s="70" customFormat="1" ht="12.75">
      <c r="A8" s="60" t="s">
        <v>184</v>
      </c>
      <c r="B8" s="19"/>
      <c r="C8" s="19"/>
      <c r="D8" s="38" t="s">
        <v>185</v>
      </c>
      <c r="E8" s="144">
        <v>3.022633924302789</v>
      </c>
      <c r="F8" s="144">
        <v>3.3588286852589646</v>
      </c>
      <c r="G8" s="144">
        <v>3.7251000000000003</v>
      </c>
      <c r="H8" s="144">
        <v>4.034561752988049</v>
      </c>
      <c r="I8" s="144">
        <v>4.346019685039369</v>
      </c>
      <c r="J8" s="144">
        <v>4.6761897233201575</v>
      </c>
      <c r="K8" s="144">
        <v>5.07161633466136</v>
      </c>
      <c r="L8" s="203"/>
    </row>
    <row r="9" spans="1:12" s="70" customFormat="1" ht="12.75">
      <c r="A9" s="155"/>
      <c r="B9" s="19"/>
      <c r="C9" s="19"/>
      <c r="D9" s="32"/>
      <c r="E9" s="164"/>
      <c r="F9" s="164"/>
      <c r="G9" s="164"/>
      <c r="H9" s="164"/>
      <c r="I9" s="164"/>
      <c r="J9" s="164"/>
      <c r="K9" s="164"/>
      <c r="L9" s="203"/>
    </row>
    <row r="10" spans="1:12" s="70" customFormat="1" ht="12.75">
      <c r="A10" s="134" t="s">
        <v>186</v>
      </c>
      <c r="B10" s="19"/>
      <c r="C10" s="19"/>
      <c r="D10" s="32"/>
      <c r="E10" s="164"/>
      <c r="F10" s="164"/>
      <c r="G10" s="164"/>
      <c r="H10" s="164"/>
      <c r="I10" s="164"/>
      <c r="J10" s="164"/>
      <c r="K10" s="164"/>
      <c r="L10" s="204"/>
    </row>
    <row r="11" spans="1:12" s="70" customFormat="1" ht="12.75">
      <c r="A11" s="74" t="s">
        <v>187</v>
      </c>
      <c r="B11" s="19"/>
      <c r="C11" s="19"/>
      <c r="D11" s="32"/>
      <c r="E11" s="164"/>
      <c r="F11" s="164"/>
      <c r="G11" s="164"/>
      <c r="H11" s="164"/>
      <c r="I11" s="164"/>
      <c r="J11" s="164"/>
      <c r="K11" s="38">
        <v>547.2828685258964</v>
      </c>
      <c r="L11" s="205"/>
    </row>
    <row r="12" spans="1:12" s="71" customFormat="1" ht="12.75">
      <c r="A12" s="136" t="s">
        <v>188</v>
      </c>
      <c r="B12" s="19"/>
      <c r="C12" s="19"/>
      <c r="D12" s="32"/>
      <c r="E12" s="164"/>
      <c r="F12" s="164"/>
      <c r="G12" s="164"/>
      <c r="H12" s="164"/>
      <c r="I12" s="164"/>
      <c r="J12" s="164"/>
      <c r="K12" s="38">
        <v>200</v>
      </c>
      <c r="L12" s="206"/>
    </row>
    <row r="13" spans="1:11" ht="12.75">
      <c r="A13" s="74" t="s">
        <v>189</v>
      </c>
      <c r="K13" s="38">
        <v>47</v>
      </c>
    </row>
    <row r="14" spans="1:11" ht="12.75">
      <c r="A14" s="187" t="s">
        <v>190</v>
      </c>
      <c r="K14" s="38">
        <v>119</v>
      </c>
    </row>
    <row r="15" spans="1:11" ht="12.75">
      <c r="A15" s="187" t="s">
        <v>191</v>
      </c>
      <c r="B15" s="207"/>
      <c r="C15" s="200"/>
      <c r="D15" s="39"/>
      <c r="E15"/>
      <c r="F15"/>
      <c r="G15"/>
      <c r="H15"/>
      <c r="I15"/>
      <c r="K15" s="38">
        <v>87</v>
      </c>
    </row>
    <row r="16" spans="1:11" ht="12.75">
      <c r="A16" s="187" t="s">
        <v>192</v>
      </c>
      <c r="B16" s="207"/>
      <c r="C16" s="208"/>
      <c r="D16" s="43"/>
      <c r="E16" s="2"/>
      <c r="F16" s="2"/>
      <c r="G16" s="2"/>
      <c r="H16" s="2"/>
      <c r="I16" s="2"/>
      <c r="K16" s="38">
        <v>12</v>
      </c>
    </row>
    <row r="17" spans="1:11" ht="12.75">
      <c r="A17" s="209" t="s">
        <v>193</v>
      </c>
      <c r="B17" s="210"/>
      <c r="C17" s="210"/>
      <c r="D17" s="211"/>
      <c r="E17" s="212"/>
      <c r="F17" s="212"/>
      <c r="G17" s="212"/>
      <c r="H17" s="212"/>
      <c r="I17" s="212"/>
      <c r="J17" s="213"/>
      <c r="K17" s="48">
        <v>20</v>
      </c>
    </row>
    <row r="18" spans="1:9" ht="12.75">
      <c r="A18" s="214"/>
      <c r="B18" s="207"/>
      <c r="C18" s="207"/>
      <c r="D18" s="39"/>
      <c r="E18"/>
      <c r="F18"/>
      <c r="G18"/>
      <c r="H18"/>
      <c r="I18"/>
    </row>
    <row r="19" spans="1:9" ht="12.75">
      <c r="A19" s="215"/>
      <c r="B19" s="200"/>
      <c r="C19" s="200"/>
      <c r="D19" s="39"/>
      <c r="E19"/>
      <c r="F19"/>
      <c r="G19"/>
      <c r="H19"/>
      <c r="I19"/>
    </row>
    <row r="20" spans="1:9" ht="12.75">
      <c r="A20" s="99" t="s">
        <v>194</v>
      </c>
      <c r="B20" s="200"/>
      <c r="C20" s="200"/>
      <c r="D20" s="39"/>
      <c r="E20"/>
      <c r="F20"/>
      <c r="G20"/>
      <c r="H20"/>
      <c r="I20"/>
    </row>
    <row r="21" spans="1:12" s="31" customFormat="1" ht="12.75">
      <c r="A21" s="18"/>
      <c r="B21" s="67">
        <v>1997</v>
      </c>
      <c r="C21" s="67">
        <v>1998</v>
      </c>
      <c r="D21" s="67">
        <v>1999</v>
      </c>
      <c r="E21" s="67">
        <v>2000</v>
      </c>
      <c r="F21" s="67">
        <v>2001</v>
      </c>
      <c r="G21" s="67">
        <v>2002</v>
      </c>
      <c r="H21" s="67">
        <v>2003</v>
      </c>
      <c r="I21" s="67">
        <v>2004</v>
      </c>
      <c r="J21" s="68">
        <v>2005</v>
      </c>
      <c r="K21" s="67">
        <v>2006</v>
      </c>
      <c r="L21" s="202"/>
    </row>
    <row r="22" spans="1:12" s="71" customFormat="1" ht="12.75">
      <c r="A22" s="19" t="s">
        <v>181</v>
      </c>
      <c r="B22" s="199"/>
      <c r="C22" s="199"/>
      <c r="D22" s="20" t="s">
        <v>195</v>
      </c>
      <c r="E22" s="135">
        <v>175.0563735179283</v>
      </c>
      <c r="F22" s="135">
        <v>211.42396812749007</v>
      </c>
      <c r="G22" s="135">
        <v>212.49940000000007</v>
      </c>
      <c r="H22" s="135">
        <v>248.68777011952199</v>
      </c>
      <c r="I22" s="135">
        <v>195.7131860944882</v>
      </c>
      <c r="J22" s="135">
        <v>200.79945059288545</v>
      </c>
      <c r="K22" s="135">
        <v>224.75804741035864</v>
      </c>
      <c r="L22" s="206"/>
    </row>
    <row r="23" spans="1:12" s="31" customFormat="1" ht="12.75">
      <c r="A23" s="60" t="s">
        <v>182</v>
      </c>
      <c r="B23" s="47"/>
      <c r="C23" s="47"/>
      <c r="D23" s="137">
        <v>127</v>
      </c>
      <c r="E23" s="137">
        <v>122.9936444741036</v>
      </c>
      <c r="F23" s="137">
        <v>151.21170517928294</v>
      </c>
      <c r="G23" s="137">
        <v>149.47285600000006</v>
      </c>
      <c r="H23" s="137">
        <v>187.79407689243033</v>
      </c>
      <c r="I23" s="137">
        <v>129.42564960629923</v>
      </c>
      <c r="J23" s="137">
        <v>135.5333083003953</v>
      </c>
      <c r="K23" s="137">
        <v>155.31959721115544</v>
      </c>
      <c r="L23" s="202"/>
    </row>
    <row r="24" spans="1:12" s="31" customFormat="1" ht="12.75">
      <c r="A24" s="60" t="s">
        <v>183</v>
      </c>
      <c r="B24" s="47"/>
      <c r="C24" s="47"/>
      <c r="D24" s="137">
        <v>18</v>
      </c>
      <c r="E24" s="137">
        <v>16.9200119123506</v>
      </c>
      <c r="F24" s="137">
        <v>16.099725099601585</v>
      </c>
      <c r="G24" s="137">
        <v>16.239792</v>
      </c>
      <c r="H24" s="137">
        <v>12.556442231075689</v>
      </c>
      <c r="I24" s="137">
        <v>5.226202740157479</v>
      </c>
      <c r="J24" s="137">
        <v>5.678343873517787</v>
      </c>
      <c r="K24" s="137">
        <v>6.660824701195219</v>
      </c>
      <c r="L24" s="202"/>
    </row>
    <row r="25" spans="1:12" s="70" customFormat="1" ht="12.75">
      <c r="A25" s="60" t="s">
        <v>196</v>
      </c>
      <c r="B25" s="19"/>
      <c r="C25" s="19"/>
      <c r="D25" s="137" t="s">
        <v>197</v>
      </c>
      <c r="E25" s="137">
        <v>35.14271713147413</v>
      </c>
      <c r="F25" s="137">
        <v>44.11253784860553</v>
      </c>
      <c r="G25" s="137">
        <v>46.786752000000014</v>
      </c>
      <c r="H25" s="137">
        <v>48.33725099601597</v>
      </c>
      <c r="I25" s="137">
        <v>61.06133374803149</v>
      </c>
      <c r="J25" s="137">
        <v>59.587798418972376</v>
      </c>
      <c r="K25" s="137">
        <v>62.777625498007964</v>
      </c>
      <c r="L25" s="203"/>
    </row>
    <row r="26" spans="1:12" s="70" customFormat="1" ht="12.75">
      <c r="A26" s="155"/>
      <c r="B26" s="19"/>
      <c r="C26" s="19"/>
      <c r="D26" s="32"/>
      <c r="E26" s="164"/>
      <c r="F26" s="164"/>
      <c r="G26" s="164"/>
      <c r="H26" s="164"/>
      <c r="I26" s="164"/>
      <c r="J26" s="164"/>
      <c r="K26" s="164"/>
      <c r="L26" s="203"/>
    </row>
    <row r="27" spans="1:12" s="70" customFormat="1" ht="12.75">
      <c r="A27" s="134" t="s">
        <v>186</v>
      </c>
      <c r="B27" s="19"/>
      <c r="C27" s="19"/>
      <c r="D27" s="135" t="s">
        <v>198</v>
      </c>
      <c r="E27" s="135">
        <v>144.01599999999996</v>
      </c>
      <c r="F27" s="135">
        <v>172.12</v>
      </c>
      <c r="G27" s="135">
        <v>169.167</v>
      </c>
      <c r="H27" s="135">
        <v>206.811</v>
      </c>
      <c r="I27" s="135">
        <v>152.31</v>
      </c>
      <c r="J27" s="135">
        <v>160.8</v>
      </c>
      <c r="K27" s="135">
        <v>185.23218250996018</v>
      </c>
      <c r="L27" s="204"/>
    </row>
    <row r="28" spans="1:11" ht="12.75">
      <c r="A28" s="74" t="s">
        <v>187</v>
      </c>
      <c r="B28" s="47"/>
      <c r="C28" s="47"/>
      <c r="D28" s="137">
        <v>127.276</v>
      </c>
      <c r="E28" s="137">
        <v>123.249</v>
      </c>
      <c r="F28" s="137">
        <v>150.742</v>
      </c>
      <c r="G28" s="137">
        <v>149.476</v>
      </c>
      <c r="H28" s="137">
        <v>187.679</v>
      </c>
      <c r="I28" s="137">
        <v>128.874</v>
      </c>
      <c r="J28" s="137">
        <v>135.5</v>
      </c>
      <c r="K28" s="137">
        <v>155.30964661354585</v>
      </c>
    </row>
    <row r="29" spans="1:11" ht="12.75">
      <c r="A29" s="74" t="s">
        <v>188</v>
      </c>
      <c r="B29" s="47"/>
      <c r="C29" s="47"/>
      <c r="D29" s="137">
        <v>8.326</v>
      </c>
      <c r="E29" s="137">
        <v>9.267</v>
      </c>
      <c r="F29" s="137">
        <v>6.916</v>
      </c>
      <c r="G29" s="137">
        <v>4.781</v>
      </c>
      <c r="H29" s="137">
        <v>7.22</v>
      </c>
      <c r="I29" s="137">
        <v>11.098</v>
      </c>
      <c r="J29" s="137">
        <v>12.1</v>
      </c>
      <c r="K29" s="137">
        <v>16.062841434262946</v>
      </c>
    </row>
    <row r="30" spans="1:11" ht="12.75">
      <c r="A30" s="60" t="s">
        <v>189</v>
      </c>
      <c r="B30" s="47"/>
      <c r="C30" s="47"/>
      <c r="D30" s="137">
        <v>5.201</v>
      </c>
      <c r="E30" s="137">
        <v>3.796</v>
      </c>
      <c r="F30" s="137">
        <v>5.308</v>
      </c>
      <c r="G30" s="137">
        <v>5.507</v>
      </c>
      <c r="H30" s="137">
        <v>2.122</v>
      </c>
      <c r="I30" s="137">
        <v>1.033</v>
      </c>
      <c r="J30" s="137">
        <v>0.9</v>
      </c>
      <c r="K30" s="137">
        <v>1.0197436653386456</v>
      </c>
    </row>
    <row r="31" spans="1:11" ht="12.75">
      <c r="A31" s="60" t="s">
        <v>190</v>
      </c>
      <c r="B31" s="47"/>
      <c r="C31" s="47"/>
      <c r="D31" s="137" t="s">
        <v>199</v>
      </c>
      <c r="E31" s="137">
        <v>5.48</v>
      </c>
      <c r="F31" s="137">
        <v>6.816</v>
      </c>
      <c r="G31" s="137">
        <v>6.929</v>
      </c>
      <c r="H31" s="137">
        <v>6.672</v>
      </c>
      <c r="I31" s="137">
        <v>7.605</v>
      </c>
      <c r="J31" s="137">
        <v>8.5</v>
      </c>
      <c r="K31" s="137">
        <v>8.09595079681275</v>
      </c>
    </row>
    <row r="32" spans="1:12" s="71" customFormat="1" ht="12.75">
      <c r="A32" s="60" t="s">
        <v>200</v>
      </c>
      <c r="B32" s="47"/>
      <c r="C32" s="47"/>
      <c r="D32" s="137">
        <v>2.429</v>
      </c>
      <c r="E32" s="137">
        <v>2.224</v>
      </c>
      <c r="F32" s="137">
        <v>2.338</v>
      </c>
      <c r="G32" s="137">
        <v>2.474</v>
      </c>
      <c r="H32" s="137">
        <v>3.118</v>
      </c>
      <c r="I32" s="137">
        <v>3.7</v>
      </c>
      <c r="J32" s="137">
        <v>3.8</v>
      </c>
      <c r="K32" s="137">
        <v>4.744</v>
      </c>
      <c r="L32" s="206"/>
    </row>
    <row r="33" spans="1:12" s="71" customFormat="1" ht="12.75">
      <c r="A33" s="216" t="s">
        <v>191</v>
      </c>
      <c r="B33" s="47"/>
      <c r="C33" s="217"/>
      <c r="D33" s="137"/>
      <c r="E33" s="137"/>
      <c r="F33" s="137"/>
      <c r="G33" s="137"/>
      <c r="H33" s="137"/>
      <c r="I33" s="137"/>
      <c r="J33" s="137"/>
      <c r="K33" s="137">
        <v>4.444915936254978</v>
      </c>
      <c r="L33" s="206"/>
    </row>
    <row r="34" spans="1:11" ht="12.75">
      <c r="A34" s="218" t="s">
        <v>192</v>
      </c>
      <c r="B34" s="213"/>
      <c r="C34" s="213"/>
      <c r="D34" s="175"/>
      <c r="E34" s="175"/>
      <c r="F34" s="175"/>
      <c r="G34" s="175"/>
      <c r="H34" s="175"/>
      <c r="I34" s="175"/>
      <c r="J34" s="175"/>
      <c r="K34" s="175">
        <v>0.29884143426294824</v>
      </c>
    </row>
    <row r="35" ht="12.75">
      <c r="A35" s="187"/>
    </row>
    <row r="36" spans="1:9" ht="12.75">
      <c r="A36" s="215"/>
      <c r="B36" s="200"/>
      <c r="C36" s="200"/>
      <c r="D36" s="39"/>
      <c r="E36"/>
      <c r="F36"/>
      <c r="G36"/>
      <c r="H36"/>
      <c r="I36"/>
    </row>
    <row r="56" spans="1:9" ht="12.75">
      <c r="A56" s="215"/>
      <c r="B56" s="215"/>
      <c r="C56" s="215"/>
      <c r="D56" s="39"/>
      <c r="E56"/>
      <c r="F56"/>
      <c r="G56"/>
      <c r="H56"/>
      <c r="I56"/>
    </row>
  </sheetData>
  <printOptions/>
  <pageMargins left="0.75" right="0.75" top="1" bottom="1" header="0.5" footer="0.5"/>
  <pageSetup horizontalDpi="600" verticalDpi="600" orientation="landscape" paperSize="9" scale="76" r:id="rId1"/>
  <rowBreaks count="2" manualBreakCount="2">
    <brk id="35" max="10" man="1"/>
    <brk id="36" max="255" man="1"/>
  </rowBreaks>
</worksheet>
</file>

<file path=xl/worksheets/sheet8.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43.00390625" style="0" customWidth="1"/>
    <col min="2" max="2" width="26.57421875" style="0" customWidth="1"/>
  </cols>
  <sheetData>
    <row r="1" spans="1:2" ht="12.75">
      <c r="A1" s="184" t="s">
        <v>300</v>
      </c>
      <c r="B1" s="200"/>
    </row>
    <row r="2" spans="1:2" ht="12.75">
      <c r="A2" s="133"/>
      <c r="B2" s="67">
        <v>2006</v>
      </c>
    </row>
    <row r="3" spans="1:2" ht="12.75">
      <c r="A3" s="46" t="s">
        <v>301</v>
      </c>
      <c r="B3" s="52">
        <v>23</v>
      </c>
    </row>
    <row r="4" spans="1:2" ht="12.75">
      <c r="A4" s="215" t="s">
        <v>302</v>
      </c>
      <c r="B4" s="52">
        <v>104</v>
      </c>
    </row>
    <row r="5" spans="1:2" ht="12.75">
      <c r="A5" s="215" t="s">
        <v>303</v>
      </c>
      <c r="B5" s="52">
        <v>17</v>
      </c>
    </row>
    <row r="6" spans="1:2" ht="12.75">
      <c r="A6" s="46" t="s">
        <v>304</v>
      </c>
      <c r="B6" s="52">
        <v>146</v>
      </c>
    </row>
    <row r="7" spans="1:2" ht="12.75">
      <c r="A7" s="244" t="s">
        <v>305</v>
      </c>
      <c r="B7" s="48">
        <v>82</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 sqref="A1"/>
    </sheetView>
  </sheetViews>
  <sheetFormatPr defaultColWidth="11.421875" defaultRowHeight="12.75"/>
  <cols>
    <col min="1" max="1" width="43.00390625" style="0" customWidth="1"/>
    <col min="2" max="11" width="9.7109375" style="0" customWidth="1"/>
  </cols>
  <sheetData>
    <row r="1" spans="1:11" ht="12.75">
      <c r="A1" s="1" t="s">
        <v>306</v>
      </c>
      <c r="B1" s="17"/>
      <c r="C1" s="17"/>
      <c r="D1" s="17"/>
      <c r="E1" s="294"/>
      <c r="F1" s="294"/>
      <c r="G1" s="294"/>
      <c r="H1" s="294"/>
      <c r="I1" s="294"/>
      <c r="J1" s="294"/>
      <c r="K1" s="294"/>
    </row>
    <row r="2" spans="1:11" ht="12.75">
      <c r="A2" s="295"/>
      <c r="B2" s="321">
        <v>2002</v>
      </c>
      <c r="C2" s="321"/>
      <c r="D2" s="321">
        <v>2003</v>
      </c>
      <c r="E2" s="321"/>
      <c r="F2" s="321">
        <v>2004</v>
      </c>
      <c r="G2" s="321"/>
      <c r="H2" s="321">
        <v>2005</v>
      </c>
      <c r="I2" s="321"/>
      <c r="J2" s="321">
        <v>2006</v>
      </c>
      <c r="K2" s="321"/>
    </row>
    <row r="3" spans="1:11" ht="12.75">
      <c r="A3" s="283"/>
      <c r="B3" s="296" t="s">
        <v>307</v>
      </c>
      <c r="C3" s="296" t="s">
        <v>3</v>
      </c>
      <c r="D3" s="296" t="s">
        <v>307</v>
      </c>
      <c r="E3" s="296" t="s">
        <v>3</v>
      </c>
      <c r="F3" s="296" t="s">
        <v>307</v>
      </c>
      <c r="G3" s="296" t="s">
        <v>3</v>
      </c>
      <c r="H3" s="296" t="s">
        <v>307</v>
      </c>
      <c r="I3" s="296" t="s">
        <v>3</v>
      </c>
      <c r="J3" s="296" t="s">
        <v>307</v>
      </c>
      <c r="K3" s="296" t="s">
        <v>3</v>
      </c>
    </row>
    <row r="4" spans="1:11" ht="12.75">
      <c r="A4" s="19" t="s">
        <v>3</v>
      </c>
      <c r="B4" s="32">
        <v>33</v>
      </c>
      <c r="C4" s="32">
        <v>7465</v>
      </c>
      <c r="D4" s="32">
        <v>34</v>
      </c>
      <c r="E4" s="32">
        <v>7527</v>
      </c>
      <c r="F4" s="32">
        <v>34</v>
      </c>
      <c r="G4" s="32">
        <v>7667</v>
      </c>
      <c r="H4" s="32">
        <v>32</v>
      </c>
      <c r="I4" s="32">
        <v>7863</v>
      </c>
      <c r="J4" s="32">
        <v>32</v>
      </c>
      <c r="K4" s="32">
        <v>8103</v>
      </c>
    </row>
    <row r="5" spans="1:11" ht="12.75">
      <c r="A5" s="17" t="s">
        <v>308</v>
      </c>
      <c r="B5" s="52">
        <v>22</v>
      </c>
      <c r="C5" s="52">
        <v>2203</v>
      </c>
      <c r="D5" s="52">
        <v>22</v>
      </c>
      <c r="E5" s="52">
        <v>2312</v>
      </c>
      <c r="F5" s="52">
        <v>14</v>
      </c>
      <c r="G5" s="52">
        <v>2280</v>
      </c>
      <c r="H5" s="52">
        <v>14</v>
      </c>
      <c r="I5" s="52">
        <v>2229</v>
      </c>
      <c r="J5" s="52">
        <v>13</v>
      </c>
      <c r="K5" s="52">
        <v>2289</v>
      </c>
    </row>
    <row r="6" spans="1:11" ht="12.75">
      <c r="A6" s="297" t="s">
        <v>309</v>
      </c>
      <c r="B6" s="52">
        <v>7</v>
      </c>
      <c r="C6" s="52">
        <v>3079</v>
      </c>
      <c r="D6" s="52">
        <v>7</v>
      </c>
      <c r="E6" s="52">
        <v>3051</v>
      </c>
      <c r="F6" s="52">
        <v>12</v>
      </c>
      <c r="G6" s="52">
        <v>3019</v>
      </c>
      <c r="H6" s="52">
        <v>11</v>
      </c>
      <c r="I6" s="52">
        <v>3060</v>
      </c>
      <c r="J6" s="52">
        <v>11</v>
      </c>
      <c r="K6" s="52">
        <v>3124</v>
      </c>
    </row>
    <row r="7" spans="1:11" ht="12.75">
      <c r="A7" s="283" t="s">
        <v>310</v>
      </c>
      <c r="B7" s="48">
        <v>4</v>
      </c>
      <c r="C7" s="48">
        <v>2183</v>
      </c>
      <c r="D7" s="48">
        <v>5</v>
      </c>
      <c r="E7" s="48">
        <v>2164</v>
      </c>
      <c r="F7" s="48">
        <v>8</v>
      </c>
      <c r="G7" s="48">
        <v>2368</v>
      </c>
      <c r="H7" s="48">
        <v>7</v>
      </c>
      <c r="I7" s="48">
        <v>2574</v>
      </c>
      <c r="J7" s="48">
        <v>8</v>
      </c>
      <c r="K7" s="48">
        <v>2690</v>
      </c>
    </row>
    <row r="8" spans="1:11" ht="12.75">
      <c r="A8" s="17"/>
      <c r="B8" s="17"/>
      <c r="C8" s="17"/>
      <c r="D8" s="17"/>
      <c r="E8" s="17"/>
      <c r="F8" s="6"/>
      <c r="G8" s="294"/>
      <c r="H8" s="294"/>
      <c r="I8" s="294"/>
      <c r="J8" s="294"/>
      <c r="K8" s="294"/>
    </row>
    <row r="9" spans="1:11" ht="12.75">
      <c r="A9" s="17"/>
      <c r="B9" s="17"/>
      <c r="C9" s="17"/>
      <c r="D9" s="17"/>
      <c r="E9" s="17"/>
      <c r="F9" s="17"/>
      <c r="G9" s="294"/>
      <c r="H9" s="294"/>
      <c r="I9" s="294"/>
      <c r="J9" s="322"/>
      <c r="K9" s="322"/>
    </row>
    <row r="10" spans="1:11" ht="12.75">
      <c r="A10" s="1" t="s">
        <v>311</v>
      </c>
      <c r="B10" s="1"/>
      <c r="C10" s="1"/>
      <c r="D10" s="17"/>
      <c r="E10" s="17"/>
      <c r="F10" s="17"/>
      <c r="G10" s="294"/>
      <c r="H10" s="294"/>
      <c r="I10" s="294"/>
      <c r="J10" s="69"/>
      <c r="K10" s="69"/>
    </row>
    <row r="11" spans="1:11" ht="12.75">
      <c r="A11" s="133"/>
      <c r="B11" s="67">
        <v>1997</v>
      </c>
      <c r="C11" s="67">
        <v>1998</v>
      </c>
      <c r="D11" s="67">
        <v>1999</v>
      </c>
      <c r="E11" s="67">
        <v>2000</v>
      </c>
      <c r="F11" s="67">
        <v>2001</v>
      </c>
      <c r="G11" s="67">
        <v>2002</v>
      </c>
      <c r="H11" s="67">
        <v>2003</v>
      </c>
      <c r="I11" s="67">
        <v>2004</v>
      </c>
      <c r="J11" s="298">
        <v>2005</v>
      </c>
      <c r="K11" s="298">
        <v>2006</v>
      </c>
    </row>
    <row r="12" spans="1:11" ht="12.75">
      <c r="A12" s="299" t="s">
        <v>312</v>
      </c>
      <c r="B12" s="299"/>
      <c r="C12" s="299"/>
      <c r="D12" s="52">
        <v>8124.458</v>
      </c>
      <c r="E12" s="52">
        <v>9238.391</v>
      </c>
      <c r="F12" s="52">
        <v>10520.925</v>
      </c>
      <c r="G12" s="52">
        <v>11239</v>
      </c>
      <c r="H12" s="52">
        <v>12931</v>
      </c>
      <c r="I12" s="52">
        <v>18590</v>
      </c>
      <c r="J12" s="52">
        <v>22060</v>
      </c>
      <c r="K12" s="52">
        <v>30090</v>
      </c>
    </row>
    <row r="13" spans="1:11" ht="12.75">
      <c r="A13" s="47" t="s">
        <v>313</v>
      </c>
      <c r="B13" s="47"/>
      <c r="C13" s="47"/>
      <c r="D13" s="38">
        <v>6051.29</v>
      </c>
      <c r="E13" s="38">
        <v>6920.468</v>
      </c>
      <c r="F13" s="38">
        <v>8163.168</v>
      </c>
      <c r="G13" s="38">
        <v>8747</v>
      </c>
      <c r="H13" s="38">
        <v>10391</v>
      </c>
      <c r="I13" s="38">
        <v>13650</v>
      </c>
      <c r="J13" s="38">
        <v>13500</v>
      </c>
      <c r="K13" s="38">
        <v>15250</v>
      </c>
    </row>
    <row r="14" spans="1:11" ht="12.75">
      <c r="A14" s="283" t="s">
        <v>314</v>
      </c>
      <c r="B14" s="283"/>
      <c r="C14" s="283"/>
      <c r="D14" s="48">
        <v>1058836.425</v>
      </c>
      <c r="E14" s="48">
        <v>1273912.754</v>
      </c>
      <c r="F14" s="48">
        <v>1533906.047</v>
      </c>
      <c r="G14" s="48">
        <v>1817444</v>
      </c>
      <c r="H14" s="48">
        <v>2047564</v>
      </c>
      <c r="I14" s="48">
        <v>2299074</v>
      </c>
      <c r="J14" s="48">
        <v>2518290</v>
      </c>
      <c r="K14" s="48">
        <v>2864540</v>
      </c>
    </row>
    <row r="15" spans="1:11" ht="12.75">
      <c r="A15" s="214"/>
      <c r="B15" s="207"/>
      <c r="C15" s="207"/>
      <c r="D15" s="39"/>
      <c r="J15" s="66"/>
      <c r="K15" s="66"/>
    </row>
  </sheetData>
  <mergeCells count="6">
    <mergeCell ref="J2:K2"/>
    <mergeCell ref="J9:K9"/>
    <mergeCell ref="B2:C2"/>
    <mergeCell ref="D2:E2"/>
    <mergeCell ref="F2:G2"/>
    <mergeCell ref="H2:I2"/>
  </mergeCells>
  <printOptions/>
  <pageMargins left="0.75" right="0.75" top="1" bottom="1" header="0.5" footer="0.5"/>
  <pageSetup fitToHeight="1" fitToWidth="1" horizontalDpi="300" verticalDpi="3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Christophersen</dc:creator>
  <cp:keywords/>
  <dc:description/>
  <cp:lastModifiedBy>nbafr2</cp:lastModifiedBy>
  <cp:lastPrinted>2007-05-24T14:27:06Z</cp:lastPrinted>
  <dcterms:created xsi:type="dcterms:W3CDTF">2007-04-19T12:55:25Z</dcterms:created>
  <dcterms:modified xsi:type="dcterms:W3CDTF">2007-06-04T12:06:24Z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-903689091</vt:i4>
  </property>
  <property fmtid="{D5CDD505-2E9C-101B-9397-08002B2CF9AE}" pid="3" name="_EmailSubject">
    <vt:lpwstr>Engelsk</vt:lpwstr>
  </property>
  <property fmtid="{D5CDD505-2E9C-101B-9397-08002B2CF9AE}" pid="4" name="_AuthorEmail">
    <vt:lpwstr>Casper.Christophersen@Norges-Bank.no</vt:lpwstr>
  </property>
  <property fmtid="{D5CDD505-2E9C-101B-9397-08002B2CF9AE}" pid="5" name="_AuthorEmailDisplayName">
    <vt:lpwstr>Christophersen, Casper</vt:lpwstr>
  </property>
  <property fmtid="{D5CDD505-2E9C-101B-9397-08002B2CF9AE}" pid="6" name="_ReviewingToolsShownOnce">
    <vt:lpwstr/>
  </property>
</Properties>
</file>