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65521" yWindow="65521" windowWidth="15330" windowHeight="8715" tabRatio="917" activeTab="1"/>
  </bookViews>
  <sheets>
    <sheet name="Tabellregister" sheetId="1" r:id="rId1"/>
    <sheet name="A Generelle data" sheetId="2" r:id="rId2"/>
  </sheets>
  <definedNames>
    <definedName name="TABLE" localSheetId="1">'A Generelle data'!$G$5:$G$5</definedName>
    <definedName name="_xlnm.Print_Area" localSheetId="1">'A Generelle data'!$A$1:$K$523</definedName>
    <definedName name="_xlnm.Print_Area" localSheetId="0">'Tabellregister'!$A$1:$A$53</definedName>
  </definedNames>
  <calcPr fullCalcOnLoad="1"/>
</workbook>
</file>

<file path=xl/sharedStrings.xml><?xml version="1.0" encoding="utf-8"?>
<sst xmlns="http://schemas.openxmlformats.org/spreadsheetml/2006/main" count="795" uniqueCount="319">
  <si>
    <t>:</t>
  </si>
  <si>
    <t>Norges Bank</t>
  </si>
  <si>
    <t>DnB Kort AS</t>
  </si>
  <si>
    <t>Diners Club Norge AS</t>
  </si>
  <si>
    <t>Europay Norge AS</t>
  </si>
  <si>
    <t>VISA Norge AS</t>
  </si>
  <si>
    <t>Total</t>
  </si>
  <si>
    <t xml:space="preserve"> -</t>
  </si>
  <si>
    <t>Eurogiro</t>
  </si>
  <si>
    <t>9,30</t>
  </si>
  <si>
    <t>9,20</t>
  </si>
  <si>
    <t>11,00</t>
  </si>
  <si>
    <t>8,40</t>
  </si>
  <si>
    <t>8,50</t>
  </si>
  <si>
    <t>2,20</t>
  </si>
  <si>
    <t>12,30</t>
  </si>
  <si>
    <t>13,30</t>
  </si>
  <si>
    <t>SWIFT</t>
  </si>
  <si>
    <t>23,40</t>
  </si>
  <si>
    <t>25,67</t>
  </si>
  <si>
    <t xml:space="preserve">American Express </t>
  </si>
  <si>
    <t>-</t>
  </si>
  <si>
    <t xml:space="preserve">Eurogiro </t>
  </si>
  <si>
    <t xml:space="preserve"> </t>
  </si>
  <si>
    <t>Eufiserv</t>
  </si>
  <si>
    <t>2-3</t>
  </si>
  <si>
    <t>20-25</t>
  </si>
  <si>
    <t>165-170</t>
  </si>
  <si>
    <t>160-165</t>
  </si>
  <si>
    <t>A General data</t>
  </si>
  <si>
    <t>10: Participation in SWIFT</t>
  </si>
  <si>
    <t>D Cash withdrawals in Norway</t>
  </si>
  <si>
    <t>Explanation of  tables</t>
  </si>
  <si>
    <t xml:space="preserve">  Population (million)</t>
  </si>
  <si>
    <t>Denomination of banknotes:</t>
  </si>
  <si>
    <t>Denomination of coins</t>
  </si>
  <si>
    <t xml:space="preserve">  Copper</t>
  </si>
  <si>
    <r>
      <t xml:space="preserve">Total </t>
    </r>
    <r>
      <rPr>
        <sz val="11"/>
        <rFont val="Arial Narrow"/>
        <family val="2"/>
      </rPr>
      <t>(approximately)</t>
    </r>
  </si>
  <si>
    <t>SWIFT Total</t>
  </si>
  <si>
    <t>Table 10: Participation in SWIFT</t>
  </si>
  <si>
    <t>Members</t>
  </si>
  <si>
    <t>Participants</t>
  </si>
  <si>
    <t>Norwegian</t>
  </si>
  <si>
    <t>Foreign</t>
  </si>
  <si>
    <t xml:space="preserve">Total  </t>
  </si>
  <si>
    <t>Commercial banks</t>
  </si>
  <si>
    <t>Savings banks</t>
  </si>
  <si>
    <t>Of which:</t>
  </si>
  <si>
    <t>Payment terminals owned by banks</t>
  </si>
  <si>
    <t>Payment terminals owned by oil companies</t>
  </si>
  <si>
    <t xml:space="preserve">Locations with payment terminals, total </t>
  </si>
  <si>
    <t>Payment terminals, total</t>
  </si>
  <si>
    <t>Bank cards</t>
  </si>
  <si>
    <t>Domestic credit cards</t>
  </si>
  <si>
    <t>Combined cards</t>
  </si>
  <si>
    <t>Number of cards minus combination cards counted twice</t>
  </si>
  <si>
    <t>Table 19: Number of agreements</t>
  </si>
  <si>
    <t>19: Number of agreements</t>
  </si>
  <si>
    <t>ATM withdrawals</t>
  </si>
  <si>
    <t xml:space="preserve">Total </t>
  </si>
  <si>
    <t>Payment cards total</t>
  </si>
  <si>
    <t>Payments by phone</t>
  </si>
  <si>
    <t>Direct debits</t>
  </si>
  <si>
    <t>Mail giro</t>
  </si>
  <si>
    <t xml:space="preserve">Various giros registered in banks </t>
  </si>
  <si>
    <t>Banks</t>
  </si>
  <si>
    <t>Payment of goods and services, total</t>
  </si>
  <si>
    <t>Total use of cheques</t>
  </si>
  <si>
    <t>Use of Norwegian cards abroad</t>
  </si>
  <si>
    <t>Cash withdrawals</t>
  </si>
  <si>
    <t>Of which</t>
  </si>
  <si>
    <t xml:space="preserve">Diners Club </t>
  </si>
  <si>
    <t xml:space="preserve">Europay </t>
  </si>
  <si>
    <t xml:space="preserve">VISA </t>
  </si>
  <si>
    <t>American Express AS</t>
  </si>
  <si>
    <t>Paper-based services</t>
  </si>
  <si>
    <t>Giro, account debits</t>
  </si>
  <si>
    <t>Giro, cash payment</t>
  </si>
  <si>
    <t>Business cheques</t>
  </si>
  <si>
    <t>Unnotified remittance</t>
  </si>
  <si>
    <t>Notified remittance</t>
  </si>
  <si>
    <t>Remittance with customer identification</t>
  </si>
  <si>
    <t>Notified company terminal giro</t>
  </si>
  <si>
    <t>Unnotified company terminal giro</t>
  </si>
  <si>
    <t>Company terminal giro with customer ident.</t>
  </si>
  <si>
    <t>Other banks' ATMs during business hours</t>
  </si>
  <si>
    <t>Other banks' ATMs outside business hours</t>
  </si>
  <si>
    <t>Payment terminal (EFTPOS)</t>
  </si>
  <si>
    <t>Payment transactions</t>
  </si>
  <si>
    <t>Payment cards</t>
  </si>
  <si>
    <t>Electronic</t>
  </si>
  <si>
    <t xml:space="preserve">Min. price electronic </t>
  </si>
  <si>
    <t>Max. price electronic</t>
  </si>
  <si>
    <t>Cheques to other countries</t>
  </si>
  <si>
    <t>NOK   100</t>
  </si>
  <si>
    <t>NOK 2500</t>
  </si>
  <si>
    <t>NOK  100</t>
  </si>
  <si>
    <t>Express transfer</t>
  </si>
  <si>
    <t>NOK 1 000</t>
  </si>
  <si>
    <t>NOK 100 000</t>
  </si>
  <si>
    <t>NOK &lt; 1 000 000</t>
  </si>
  <si>
    <t>B Settlement media in Norway</t>
  </si>
  <si>
    <t>6: Institutional infrastructure</t>
  </si>
  <si>
    <t>E Use of payment instruments</t>
  </si>
  <si>
    <t>F Prices in the payment system</t>
  </si>
  <si>
    <t>Cable TV</t>
  </si>
  <si>
    <t>Mobile telephone subscribers</t>
  </si>
  <si>
    <t>Mobile telephone penetration (%)</t>
  </si>
  <si>
    <t xml:space="preserve">  1 USD in NOK (at year-end)</t>
  </si>
  <si>
    <t xml:space="preserve">Notes and coins </t>
  </si>
  <si>
    <t>Banks' cash holdings</t>
  </si>
  <si>
    <t>Total notes and coins outstanding</t>
  </si>
  <si>
    <t>Table 6: Institutional infrastructure</t>
  </si>
  <si>
    <t>Table 4: Settlement media used by banks (at year-end, in millions of NOK)</t>
  </si>
  <si>
    <t>Table 3: Settlement media used by non-banks (at year-end, in millions of NOK)</t>
  </si>
  <si>
    <r>
      <t xml:space="preserve">NICS total </t>
    </r>
    <r>
      <rPr>
        <sz val="11"/>
        <rFont val="Arial Narrow"/>
        <family val="2"/>
      </rPr>
      <t>(approximately)</t>
    </r>
  </si>
  <si>
    <t xml:space="preserve">Table 1: Basic statistical data: Norway </t>
  </si>
  <si>
    <t xml:space="preserve">1: Basic statistical data: Norway </t>
  </si>
  <si>
    <t>Narrow money supply (M1)</t>
  </si>
  <si>
    <t>Banks' fixed-rate deposits in the central bank (F-deposits)</t>
  </si>
  <si>
    <t>Banks' site deposits in the central bank</t>
  </si>
  <si>
    <t>C Institutional framework</t>
  </si>
  <si>
    <t>3: Settlement media used by non-banks (at year-end, in millions of NOK)</t>
  </si>
  <si>
    <t>4: Settlement media used by banks (at year-end, in millions of NOK)</t>
  </si>
  <si>
    <t>Commercial banks' ATMs, total</t>
  </si>
  <si>
    <t>Withdrawals from other banks' ATMs</t>
  </si>
  <si>
    <t>Savings banks' ATMs, total</t>
  </si>
  <si>
    <t>Payment terminals owned by shops</t>
  </si>
  <si>
    <t>With payment terminals owned by banks</t>
  </si>
  <si>
    <t>With payment terminals owned by oil companies</t>
  </si>
  <si>
    <t>With payment terminals owned by shops</t>
  </si>
  <si>
    <t>Banks' payment terminals, total</t>
  </si>
  <si>
    <t>Oil companies' payment terminals, total</t>
  </si>
  <si>
    <t>Use of bank cards in shops' terminals</t>
  </si>
  <si>
    <t>Payment cards issued by international credit card companies</t>
  </si>
  <si>
    <t>Oil companies' cards</t>
  </si>
  <si>
    <t>Cash withdrawals at the counter</t>
  </si>
  <si>
    <t>Cash withdrawals at payment terminals (EFTPOS)</t>
  </si>
  <si>
    <t>Giros total</t>
  </si>
  <si>
    <t>Cheques total</t>
  </si>
  <si>
    <t>Mail giros</t>
  </si>
  <si>
    <t>Giros delivered at the counter</t>
  </si>
  <si>
    <t>Terminal payments sent as money orders</t>
  </si>
  <si>
    <t>Total card use</t>
  </si>
  <si>
    <t>Total use of payment cards issued by international credit card companies</t>
  </si>
  <si>
    <t>Use of Norwegian payment cards issued by international credit card companies</t>
  </si>
  <si>
    <t>Purchase of goods and services, total</t>
  </si>
  <si>
    <t>Use of non-residents' payment cards in Norway</t>
  </si>
  <si>
    <t>Non-residents' cash withdrawals in Norway</t>
  </si>
  <si>
    <t>Foreign currency cheques</t>
  </si>
  <si>
    <t xml:space="preserve">MoneyGrams </t>
  </si>
  <si>
    <t>MoneyGrams</t>
  </si>
  <si>
    <t xml:space="preserve">Giros </t>
  </si>
  <si>
    <t xml:space="preserve">Electronic giro services </t>
  </si>
  <si>
    <t>Direct debit</t>
  </si>
  <si>
    <t>Remittance sent as a money order</t>
  </si>
  <si>
    <t>Company terminal giro sent as a money order</t>
  </si>
  <si>
    <t>Cheques</t>
  </si>
  <si>
    <t>Paper-based</t>
  </si>
  <si>
    <t>2: Technological infrastructure in Norway</t>
  </si>
  <si>
    <t>Table 2: Technological infrastructure in Norway</t>
  </si>
  <si>
    <t>Total messages recieved</t>
  </si>
  <si>
    <t>Total messages sent</t>
  </si>
  <si>
    <t>Terminal payments (closed network)</t>
  </si>
  <si>
    <t xml:space="preserve">Electronic giros total </t>
  </si>
  <si>
    <t>Paper-based giros total</t>
  </si>
  <si>
    <t>Payments over the Internet</t>
  </si>
  <si>
    <t>Non-residents' use of payment cards issued by international credit card companies</t>
  </si>
  <si>
    <t>Personal cheques</t>
  </si>
  <si>
    <t>Own bank's ATMs outside business hours</t>
  </si>
  <si>
    <t xml:space="preserve">Optical character recognition (OCR) - File </t>
  </si>
  <si>
    <t xml:space="preserve">Optical character recognition (OCR) - Return </t>
  </si>
  <si>
    <t>7: Average daily turnover in NBO (in millions of NOK)</t>
  </si>
  <si>
    <t>8: Average daily turnover in NICS (number of transactions)</t>
  </si>
  <si>
    <t>9: Average daily turnover in NICS (in billions of NOK)</t>
  </si>
  <si>
    <t>11: SWIFT message traffic to/from Norway (in thousands of transactions)</t>
  </si>
  <si>
    <t>12: Number of ATMs</t>
  </si>
  <si>
    <t>13: Use of ATMs (in millions of transactions)</t>
  </si>
  <si>
    <t>14: Use of ATMs (in billions of NOK)</t>
  </si>
  <si>
    <t>15: Number of payment terminals (EFTPOS) and number of locations with payment terminals</t>
  </si>
  <si>
    <t>16: Use of payment terminals (EFTPOS) (in millions of transactions)</t>
  </si>
  <si>
    <t>17:  Use of payment terminals (EFTPOS) (in billions of NOK)</t>
  </si>
  <si>
    <t>18: Number of payment cards (thousands)</t>
  </si>
  <si>
    <t>20: Cash withdrawals (in millions of transactions)</t>
  </si>
  <si>
    <t>21: Cash withdrawals (in billions of NOK)</t>
  </si>
  <si>
    <t>22: Use of Norwegian payment instruments (in millions of transactions)</t>
  </si>
  <si>
    <t>23: Use of Norwegian payment instruments (in billions of NOK)</t>
  </si>
  <si>
    <t>24: Giro services (in millions of transactions)</t>
  </si>
  <si>
    <t>25: Giro services (in billions of NOK)</t>
  </si>
  <si>
    <t>26: Total use of Norwegian payment cards. Cash withdrawals and goods payment (in millions of transactions)</t>
  </si>
  <si>
    <t>27: Total use of Norwegian payment cards. Cash withdrawals and goods payment (in billions of NOK)</t>
  </si>
  <si>
    <t>28: Total use of payment cards issued by international credit card companies (in millions of transactions)</t>
  </si>
  <si>
    <t>29: Total use of payment cards issued by international credit card companies (in billions of NOK)</t>
  </si>
  <si>
    <t>30: Payment of goods and services with Norwegian payment cards (in millions of transactions)</t>
  </si>
  <si>
    <t>31: Payment of goods and services with Norwegian payment cards (in billions of NOK)</t>
  </si>
  <si>
    <t>32: Cheques (in millions of transactions)</t>
  </si>
  <si>
    <t>33: Cheques (in billions of NOK)</t>
  </si>
  <si>
    <t>34: Cross-border use of payment cards (in thousands of transactions)</t>
  </si>
  <si>
    <t>35: Cross-border use of payment cards (in millions of NOK)</t>
  </si>
  <si>
    <t>36: Foreign currency cheque, foreign currency giro and MoneyGram transfers from Norway. (in thousands of transactions)</t>
  </si>
  <si>
    <t>37: Foreign currency cheque, Eurogiro and MoneyGram transfers to Norway (in thousands of transactions)</t>
  </si>
  <si>
    <t xml:space="preserve">38: Prices in NOK for payment transactions and cash withdrawals. Weighted averages for all banks </t>
  </si>
  <si>
    <t>39: Prices in NOK for transfers abroad. Weighted averages for all banks</t>
  </si>
  <si>
    <t>Table 7: Average daily turnover in NBO (in millions of NOK)</t>
  </si>
  <si>
    <t>Table 8: Average daily turnover in NICS (number of transactions)</t>
  </si>
  <si>
    <t>Table 9: Average daily turnover in NICS (in billions of NOK)</t>
  </si>
  <si>
    <t>Table 11: SWIFT message traffic to/from Norway (in thousands of transactions)</t>
  </si>
  <si>
    <t>Table 12: Number of ATMs</t>
  </si>
  <si>
    <t>Table 13: Use of ATMs (in millions of transactions)</t>
  </si>
  <si>
    <t>Table 14: Use of ATMs (in billions of NOK)</t>
  </si>
  <si>
    <t>Table 15: Number of payment terminals (EFTPOS) and number of locations with payment terminals</t>
  </si>
  <si>
    <t>Table 17:  Use of payment terminals (EFTPOS) (in billions of NOK)</t>
  </si>
  <si>
    <t>Table 18: Number of payment cards (thousands)</t>
  </si>
  <si>
    <t>Table 20: Cash withdrawals (in millions of transactions)</t>
  </si>
  <si>
    <t>Table 21: Cash withdrawals (in billions of NOK)</t>
  </si>
  <si>
    <t>Table 22: Use of Norwegian payment instruments (in millions of transactions)</t>
  </si>
  <si>
    <t>Table 23: Use of Norwegian payment instruments (in billions of NOK)</t>
  </si>
  <si>
    <t>Table 24: Giro services (in millions of transactions)</t>
  </si>
  <si>
    <t>Table 25: Giro services (in billions of NOK)</t>
  </si>
  <si>
    <t>Table 26: Total use of Norwegian payment cards. Cash withdrawals and goods payment (in millions of transactions)</t>
  </si>
  <si>
    <t>Table 27: Total use of Norwegian payment cards. Cash withdrawals and goods payment (in billions of NOK)</t>
  </si>
  <si>
    <t>Table 28: Total use of payment cards issued by international credit card companies (in millions of transactions)</t>
  </si>
  <si>
    <t>Table 29: Total use of payment cards issued by international credit card companies (in billions of NOK)</t>
  </si>
  <si>
    <t>Table 30: Purchase of goods and services with Norwegian payment cards (in millions of transactions)</t>
  </si>
  <si>
    <t>Table 33:  Cheques (in billions of NOK)</t>
  </si>
  <si>
    <t>Table 34: Cross-border use of payment cards (in thousands of transactions)</t>
  </si>
  <si>
    <t>Table 35: Cross-border use of payment cards (in millions of NOK)</t>
  </si>
  <si>
    <t xml:space="preserve">Table 36: Foreign currency cheque, foreign currency giro and MoneyGram transfers from Norway (in thousands of transactions) </t>
  </si>
  <si>
    <t>Table 37: Foreign currency cheques, Eurogiros and MoneyGram transfers  to Norway (in thousands of transactions)</t>
  </si>
  <si>
    <t xml:space="preserve">Table 38: Prices in NOK for payment transactions and cash withdrawals. Weighted averages for all banks </t>
  </si>
  <si>
    <t xml:space="preserve">  GDP current prices (million NOK)</t>
  </si>
  <si>
    <t xml:space="preserve">  Mainland GDP, market value (billion NOK)</t>
  </si>
  <si>
    <t xml:space="preserve">  1 Ecu/euro in NOK (at year-end. Euro from 1999)</t>
  </si>
  <si>
    <t>Fixed network telephone subscribers</t>
  </si>
  <si>
    <t>Internet subscribers</t>
  </si>
  <si>
    <t>Fixed network penetration-subscribers (%)</t>
  </si>
  <si>
    <t>Fixed network penetration-channels (%)</t>
  </si>
  <si>
    <t>Banks' deposits from the money-holding sector</t>
  </si>
  <si>
    <t>All banks (including Norway Post)</t>
  </si>
  <si>
    <t>GE Capital Finans AS</t>
  </si>
  <si>
    <t>Gjensidige NOR (Union Bank of Norway)</t>
  </si>
  <si>
    <t>Table 31: Purchase of goods and services with Norwegian payment cards (in billions of NOK)*</t>
  </si>
  <si>
    <t>* Figures up to 1999 include cashback at payment terminals</t>
  </si>
  <si>
    <t>Incoming and outgoing payments</t>
  </si>
  <si>
    <t>Giros (account to account transactions)</t>
  </si>
  <si>
    <t>Deposits in transaction accounts</t>
  </si>
  <si>
    <t>Other deposits</t>
  </si>
  <si>
    <t>Certificates of deposit</t>
  </si>
  <si>
    <t>M1 + other short-term deposits (M2)</t>
  </si>
  <si>
    <t> </t>
  </si>
  <si>
    <t>Central bank lending (F-loans + D-loans)</t>
  </si>
  <si>
    <t>Deposits from the money-holding sector, annual average</t>
  </si>
  <si>
    <t>30-35</t>
  </si>
  <si>
    <t>197-202</t>
  </si>
  <si>
    <t>5: Notes and coins. Annual average (in millions of NOK)</t>
  </si>
  <si>
    <t>Table 5: Notes and coins.Annual average (in millions of NOK)</t>
  </si>
  <si>
    <t xml:space="preserve">PSTN </t>
  </si>
  <si>
    <t>ISDN 2B+D</t>
  </si>
  <si>
    <t>ISDN 30B+D</t>
  </si>
  <si>
    <t>NMT</t>
  </si>
  <si>
    <t>GSM</t>
  </si>
  <si>
    <t>Cash holdings, annual average</t>
  </si>
  <si>
    <t>Site deposits (annual average)</t>
  </si>
  <si>
    <t>Lending (F-loans + D-loans), annual average</t>
  </si>
  <si>
    <t>1000- krone</t>
  </si>
  <si>
    <t xml:space="preserve">  500-krone</t>
  </si>
  <si>
    <t xml:space="preserve">  200-krone</t>
  </si>
  <si>
    <t xml:space="preserve">  100-krone</t>
  </si>
  <si>
    <t xml:space="preserve">    50-krone</t>
  </si>
  <si>
    <t xml:space="preserve">   20-krone</t>
  </si>
  <si>
    <t xml:space="preserve">   10-krone</t>
  </si>
  <si>
    <t xml:space="preserve">    5-krone</t>
  </si>
  <si>
    <t xml:space="preserve">    1-krone</t>
  </si>
  <si>
    <t xml:space="preserve">   0.5-krone</t>
  </si>
  <si>
    <t xml:space="preserve">   0.25-krone</t>
  </si>
  <si>
    <t xml:space="preserve">   0.10-krone</t>
  </si>
  <si>
    <t>Number of branches/NOKAS branches from 2001</t>
  </si>
  <si>
    <t>Number of accounts</t>
  </si>
  <si>
    <t xml:space="preserve"> Number of institutions</t>
  </si>
  <si>
    <t xml:space="preserve"> Number of foreign banks' branches</t>
  </si>
  <si>
    <t xml:space="preserve"> Number of bank branches</t>
  </si>
  <si>
    <t xml:space="preserve"> Number of branches (Norway Post)</t>
  </si>
  <si>
    <t xml:space="preserve"> Number of accounts in all banks</t>
  </si>
  <si>
    <t>VPO</t>
  </si>
  <si>
    <t>NICS retail transactions</t>
  </si>
  <si>
    <t>NICS SWIFT</t>
  </si>
  <si>
    <t>Total gross/RTGS</t>
  </si>
  <si>
    <t>SWIFT gross/RTGS</t>
  </si>
  <si>
    <t>Other  gross/RTGS</t>
  </si>
  <si>
    <t>SWIFT gorss/RTGS</t>
  </si>
  <si>
    <t>SWIFT net settlement</t>
  </si>
  <si>
    <t>NICS retail transactions (in millions)</t>
  </si>
  <si>
    <t>Sub-members/domestic users covered by members abroad</t>
  </si>
  <si>
    <t>Global SWIFT traffic</t>
  </si>
  <si>
    <t>Debit cards</t>
  </si>
  <si>
    <t>Credit cards</t>
  </si>
  <si>
    <t>E-banking agreements</t>
  </si>
  <si>
    <t>Mail giro agreements</t>
  </si>
  <si>
    <t>Number of direct debits</t>
  </si>
  <si>
    <t>Number of direct debit beneficiaries</t>
  </si>
  <si>
    <t>Direct debits where payees have power of attorney</t>
  </si>
  <si>
    <t>Direct debits where payees have no power of attorney</t>
  </si>
  <si>
    <t xml:space="preserve">Electronic giros </t>
  </si>
  <si>
    <t xml:space="preserve">Paper-based giros </t>
  </si>
  <si>
    <t>Electronic use</t>
  </si>
  <si>
    <t>Manual/paper-based use</t>
  </si>
  <si>
    <t xml:space="preserve">Payments via the Internet </t>
  </si>
  <si>
    <t>Cash payments</t>
  </si>
  <si>
    <t>Account debits</t>
  </si>
  <si>
    <t>Table 32: Cheques (in millions of transactions)</t>
  </si>
  <si>
    <t>Foreign currency giros (discontinued in 1998)</t>
  </si>
  <si>
    <t>Phone giro</t>
  </si>
  <si>
    <t xml:space="preserve">Internet  </t>
  </si>
  <si>
    <t>Ordinary transfer</t>
  </si>
  <si>
    <t xml:space="preserve">Table 39: Prices in NOK for transfers abroad. Weighted averages for all banks </t>
  </si>
  <si>
    <r>
      <t xml:space="preserve">  GDP pr capita (NOK) </t>
    </r>
    <r>
      <rPr>
        <sz val="11"/>
        <color indexed="10"/>
        <rFont val="Arial Narrow"/>
        <family val="2"/>
      </rPr>
      <t xml:space="preserve"> </t>
    </r>
  </si>
  <si>
    <t>4,000-5,000</t>
  </si>
  <si>
    <t>4,500-5,500</t>
  </si>
  <si>
    <t>Table 16: Use of payment terminals (EFTPOS) (in millions of transactions)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</si>
</sst>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#,##0.0_);\(#,##0.0\)"/>
    <numFmt numFmtId="182" formatCode="#,##0.0"/>
    <numFmt numFmtId="183" formatCode="#,##0.000"/>
    <numFmt numFmtId="184" formatCode="0.000"/>
    <numFmt numFmtId="185" formatCode="0.0000"/>
    <numFmt numFmtId="186" formatCode="0.00000"/>
    <numFmt numFmtId="187" formatCode="0.000000000"/>
    <numFmt numFmtId="188" formatCode="0.00000000"/>
    <numFmt numFmtId="189" formatCode="0.0000000"/>
    <numFmt numFmtId="190" formatCode="0.000000"/>
    <numFmt numFmtId="191" formatCode="0.0000000000"/>
    <numFmt numFmtId="192" formatCode="0.00000000000"/>
    <numFmt numFmtId="193" formatCode="#,##0.000_);\(#,##0.000\)"/>
    <numFmt numFmtId="194" formatCode="#,##0.0000_);\(#,##0.0000\)"/>
    <numFmt numFmtId="195" formatCode="#,##0.00000_);\(#,##0.00000\)"/>
    <numFmt numFmtId="196" formatCode="#,##0.000000_);\(#,##0.000000\)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_ ;[Red]\-0\ "/>
    <numFmt numFmtId="203" formatCode="0.00_ ;[Red]\-0.00\ "/>
    <numFmt numFmtId="204" formatCode="#,##0_ ;[Red]\-#,##0\ 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Times New Roman"/>
      <family val="1"/>
    </font>
    <font>
      <i/>
      <sz val="13.5"/>
      <color indexed="16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0"/>
    </font>
    <font>
      <i/>
      <sz val="11"/>
      <color indexed="16"/>
      <name val="Times New Roman"/>
      <family val="1"/>
    </font>
    <font>
      <sz val="11"/>
      <name val="SWISS"/>
      <family val="0"/>
    </font>
    <font>
      <i/>
      <sz val="14"/>
      <color indexed="16"/>
      <name val="Times"/>
      <family val="1"/>
    </font>
    <font>
      <sz val="11.5"/>
      <name val="Times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1" fontId="5" fillId="2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1" fontId="6" fillId="2" borderId="0" xfId="0" applyNumberFormat="1" applyFont="1" applyFill="1" applyAlignment="1">
      <alignment horizontal="left" vertical="center" wrapText="1" indent="1"/>
    </xf>
    <xf numFmtId="1" fontId="6" fillId="2" borderId="0" xfId="0" applyNumberFormat="1" applyFont="1" applyFill="1" applyBorder="1" applyAlignment="1">
      <alignment horizontal="left" vertical="center" wrapText="1" indent="1"/>
    </xf>
    <xf numFmtId="1" fontId="6" fillId="2" borderId="1" xfId="0" applyNumberFormat="1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Alignment="1">
      <alignment horizontal="left" vertical="center" wrapText="1"/>
    </xf>
    <xf numFmtId="180" fontId="5" fillId="2" borderId="0" xfId="0" applyNumberFormat="1" applyFont="1" applyFill="1" applyAlignment="1">
      <alignment horizontal="left" vertical="center" wrapText="1"/>
    </xf>
    <xf numFmtId="180" fontId="5" fillId="2" borderId="1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 quotePrefix="1">
      <alignment horizontal="left" vertical="center" wrapText="1"/>
    </xf>
    <xf numFmtId="1" fontId="6" fillId="0" borderId="0" xfId="0" applyNumberFormat="1" applyFont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181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 indent="1"/>
    </xf>
    <xf numFmtId="180" fontId="6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indent="2"/>
    </xf>
    <xf numFmtId="1" fontId="6" fillId="0" borderId="0" xfId="0" applyNumberFormat="1" applyFont="1" applyAlignment="1">
      <alignment vertical="center"/>
    </xf>
    <xf numFmtId="1" fontId="5" fillId="2" borderId="1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2" fontId="10" fillId="2" borderId="0" xfId="0" applyNumberFormat="1" applyFont="1" applyFill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2" borderId="2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Alignment="1">
      <alignment horizontal="left" vertical="center" indent="1"/>
    </xf>
    <xf numFmtId="1" fontId="6" fillId="2" borderId="0" xfId="0" applyNumberFormat="1" applyFont="1" applyFill="1" applyBorder="1" applyAlignment="1">
      <alignment horizontal="left" vertical="center" indent="1"/>
    </xf>
    <xf numFmtId="1" fontId="6" fillId="2" borderId="1" xfId="0" applyNumberFormat="1" applyFont="1" applyFill="1" applyBorder="1" applyAlignment="1">
      <alignment horizontal="left" vertical="center" inden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 indent="2"/>
    </xf>
    <xf numFmtId="1" fontId="6" fillId="2" borderId="0" xfId="0" applyNumberFormat="1" applyFont="1" applyFill="1" applyAlignment="1">
      <alignment horizontal="left" vertical="center" wrapText="1" indent="2"/>
    </xf>
    <xf numFmtId="1" fontId="6" fillId="2" borderId="0" xfId="0" applyNumberFormat="1" applyFont="1" applyFill="1" applyBorder="1" applyAlignment="1">
      <alignment horizontal="left" vertical="center" wrapText="1" indent="2"/>
    </xf>
    <xf numFmtId="0" fontId="6" fillId="2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" fontId="7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Alignment="1">
      <alignment horizontal="left" vertical="center" wrapText="1" indent="1"/>
    </xf>
    <xf numFmtId="0" fontId="6" fillId="0" borderId="0" xfId="0" applyFont="1" applyFill="1" applyBorder="1" applyAlignment="1">
      <alignment vertical="center" wrapText="1"/>
    </xf>
    <xf numFmtId="180" fontId="6" fillId="2" borderId="0" xfId="0" applyNumberFormat="1" applyFont="1" applyFill="1" applyAlignment="1">
      <alignment horizontal="left" vertical="center" wrapText="1" inden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6" fillId="2" borderId="2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4" fontId="6" fillId="2" borderId="0" xfId="0" applyNumberFormat="1" applyFont="1" applyFill="1" applyAlignment="1" applyProtection="1">
      <alignment horizontal="right"/>
      <protection locked="0"/>
    </xf>
    <xf numFmtId="4" fontId="6" fillId="2" borderId="0" xfId="0" applyNumberFormat="1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2" fontId="6" fillId="2" borderId="0" xfId="0" applyNumberFormat="1" applyFont="1" applyFill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182" fontId="5" fillId="2" borderId="0" xfId="0" applyNumberFormat="1" applyFont="1" applyFill="1" applyAlignment="1">
      <alignment horizontal="right"/>
    </xf>
    <xf numFmtId="182" fontId="6" fillId="2" borderId="0" xfId="0" applyNumberFormat="1" applyFont="1" applyFill="1" applyAlignment="1">
      <alignment horizontal="right"/>
    </xf>
    <xf numFmtId="181" fontId="8" fillId="2" borderId="0" xfId="0" applyNumberFormat="1" applyFont="1" applyFill="1" applyAlignment="1" applyProtection="1">
      <alignment horizontal="right"/>
      <protection/>
    </xf>
    <xf numFmtId="182" fontId="6" fillId="2" borderId="0" xfId="0" applyNumberFormat="1" applyFont="1" applyFill="1" applyBorder="1" applyAlignment="1">
      <alignment horizontal="right"/>
    </xf>
    <xf numFmtId="182" fontId="6" fillId="2" borderId="0" xfId="0" applyNumberFormat="1" applyFont="1" applyFill="1" applyBorder="1" applyAlignment="1" quotePrefix="1">
      <alignment horizontal="right"/>
    </xf>
    <xf numFmtId="181" fontId="8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80" fontId="5" fillId="2" borderId="0" xfId="0" applyNumberFormat="1" applyFont="1" applyFill="1" applyBorder="1" applyAlignment="1">
      <alignment horizontal="right"/>
    </xf>
    <xf numFmtId="180" fontId="6" fillId="2" borderId="0" xfId="0" applyNumberFormat="1" applyFont="1" applyFill="1" applyAlignment="1">
      <alignment horizontal="right" vertical="justify"/>
    </xf>
    <xf numFmtId="181" fontId="5" fillId="2" borderId="0" xfId="0" applyNumberFormat="1" applyFont="1" applyFill="1" applyAlignment="1">
      <alignment horizontal="right" vertical="justify"/>
    </xf>
    <xf numFmtId="181" fontId="6" fillId="2" borderId="0" xfId="0" applyNumberFormat="1" applyFont="1" applyFill="1" applyAlignment="1">
      <alignment horizontal="right" vertical="justify"/>
    </xf>
    <xf numFmtId="180" fontId="6" fillId="2" borderId="0" xfId="0" applyNumberFormat="1" applyFont="1" applyFill="1" applyAlignment="1" quotePrefix="1">
      <alignment horizontal="right" vertical="justify"/>
    </xf>
    <xf numFmtId="1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180" fontId="5" fillId="2" borderId="0" xfId="0" applyNumberFormat="1" applyFont="1" applyFill="1" applyAlignment="1">
      <alignment horizontal="right" vertical="center"/>
    </xf>
    <xf numFmtId="180" fontId="5" fillId="2" borderId="0" xfId="0" applyNumberFormat="1" applyFont="1" applyFill="1" applyAlignment="1">
      <alignment horizontal="right"/>
    </xf>
    <xf numFmtId="181" fontId="6" fillId="2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/>
    </xf>
    <xf numFmtId="181" fontId="5" fillId="2" borderId="0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180" fontId="6" fillId="2" borderId="0" xfId="0" applyNumberFormat="1" applyFont="1" applyFill="1" applyAlignment="1">
      <alignment horizontal="right" vertical="center"/>
    </xf>
    <xf numFmtId="181" fontId="6" fillId="2" borderId="0" xfId="0" applyNumberFormat="1" applyFont="1" applyFill="1" applyAlignment="1">
      <alignment horizontal="right" vertical="center"/>
    </xf>
    <xf numFmtId="181" fontId="6" fillId="2" borderId="0" xfId="0" applyNumberFormat="1" applyFont="1" applyFill="1" applyAlignment="1">
      <alignment horizontal="right"/>
    </xf>
    <xf numFmtId="181" fontId="5" fillId="2" borderId="0" xfId="0" applyNumberFormat="1" applyFont="1" applyFill="1" applyAlignment="1">
      <alignment horizontal="right" vertical="center"/>
    </xf>
    <xf numFmtId="181" fontId="5" fillId="2" borderId="0" xfId="0" applyNumberFormat="1" applyFont="1" applyFill="1" applyAlignment="1">
      <alignment horizontal="right"/>
    </xf>
    <xf numFmtId="181" fontId="6" fillId="2" borderId="1" xfId="0" applyNumberFormat="1" applyFont="1" applyFill="1" applyBorder="1" applyAlignment="1">
      <alignment horizontal="right"/>
    </xf>
    <xf numFmtId="180" fontId="6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80" fontId="6" fillId="2" borderId="0" xfId="0" applyNumberFormat="1" applyFont="1" applyFill="1" applyAlignment="1" quotePrefix="1">
      <alignment horizontal="right"/>
    </xf>
    <xf numFmtId="180" fontId="6" fillId="2" borderId="1" xfId="0" applyNumberFormat="1" applyFont="1" applyFill="1" applyBorder="1" applyAlignment="1" quotePrefix="1">
      <alignment horizontal="right"/>
    </xf>
    <xf numFmtId="180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3" fontId="17" fillId="2" borderId="0" xfId="0" applyNumberFormat="1" applyFont="1" applyFill="1" applyAlignment="1">
      <alignment horizontal="right"/>
    </xf>
    <xf numFmtId="180" fontId="10" fillId="2" borderId="0" xfId="0" applyNumberFormat="1" applyFont="1" applyFill="1" applyAlignment="1">
      <alignment horizontal="right"/>
    </xf>
    <xf numFmtId="182" fontId="5" fillId="2" borderId="1" xfId="0" applyNumberFormat="1" applyFont="1" applyFill="1" applyBorder="1" applyAlignment="1">
      <alignment horizontal="right"/>
    </xf>
    <xf numFmtId="182" fontId="7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 vertical="center"/>
    </xf>
    <xf numFmtId="180" fontId="6" fillId="2" borderId="0" xfId="0" applyNumberFormat="1" applyFont="1" applyFill="1" applyBorder="1" applyAlignment="1" quotePrefix="1">
      <alignment horizontal="right"/>
    </xf>
    <xf numFmtId="182" fontId="10" fillId="2" borderId="0" xfId="0" applyNumberFormat="1" applyFont="1" applyFill="1" applyAlignment="1">
      <alignment horizontal="right"/>
    </xf>
    <xf numFmtId="182" fontId="7" fillId="2" borderId="0" xfId="0" applyNumberFormat="1" applyFont="1" applyFill="1" applyBorder="1" applyAlignment="1">
      <alignment horizontal="right"/>
    </xf>
    <xf numFmtId="182" fontId="7" fillId="2" borderId="1" xfId="0" applyNumberFormat="1" applyFont="1" applyFill="1" applyBorder="1" applyAlignment="1">
      <alignment horizontal="right"/>
    </xf>
    <xf numFmtId="182" fontId="6" fillId="2" borderId="1" xfId="0" applyNumberFormat="1" applyFont="1" applyFill="1" applyBorder="1" applyAlignment="1">
      <alignment horizontal="right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1" fontId="5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 applyAlignment="1" quotePrefix="1">
      <alignment horizontal="right"/>
    </xf>
    <xf numFmtId="0" fontId="6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 quotePrefix="1">
      <alignment horizontal="right"/>
    </xf>
    <xf numFmtId="14" fontId="6" fillId="2" borderId="1" xfId="0" applyNumberFormat="1" applyFont="1" applyFill="1" applyBorder="1" applyAlignment="1">
      <alignment horizontal="right"/>
    </xf>
    <xf numFmtId="2" fontId="6" fillId="2" borderId="0" xfId="0" applyNumberFormat="1" applyFont="1" applyFill="1" applyAlignment="1" quotePrefix="1">
      <alignment horizontal="right"/>
    </xf>
    <xf numFmtId="1" fontId="6" fillId="2" borderId="0" xfId="0" applyNumberFormat="1" applyFont="1" applyFill="1" applyBorder="1" applyAlignment="1">
      <alignment horizontal="right"/>
    </xf>
    <xf numFmtId="203" fontId="6" fillId="2" borderId="0" xfId="0" applyNumberFormat="1" applyFont="1" applyFill="1" applyAlignment="1">
      <alignment horizontal="right"/>
    </xf>
    <xf numFmtId="203" fontId="6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top" wrapText="1" indent="1"/>
    </xf>
    <xf numFmtId="0" fontId="6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wrapText="1" indent="1"/>
    </xf>
    <xf numFmtId="0" fontId="7" fillId="2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180" fontId="6" fillId="2" borderId="0" xfId="0" applyNumberFormat="1" applyFont="1" applyFill="1" applyBorder="1" applyAlignment="1">
      <alignment horizontal="left" vertical="center" wrapText="1" indent="1"/>
    </xf>
    <xf numFmtId="181" fontId="6" fillId="2" borderId="0" xfId="0" applyNumberFormat="1" applyFont="1" applyFill="1" applyBorder="1" applyAlignment="1">
      <alignment horizontal="left" vertical="center" wrapText="1" indent="1"/>
    </xf>
    <xf numFmtId="181" fontId="6" fillId="2" borderId="0" xfId="0" applyNumberFormat="1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2"/>
    </xf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182" fontId="6" fillId="2" borderId="1" xfId="0" applyNumberFormat="1" applyFont="1" applyFill="1" applyBorder="1" applyAlignment="1" quotePrefix="1">
      <alignment horizontal="right"/>
    </xf>
    <xf numFmtId="0" fontId="18" fillId="0" borderId="0" xfId="0" applyFont="1" applyAlignment="1">
      <alignment horizontal="left"/>
    </xf>
    <xf numFmtId="204" fontId="6" fillId="2" borderId="0" xfId="0" applyNumberFormat="1" applyFont="1" applyFill="1" applyAlignment="1" applyProtection="1">
      <alignment horizontal="right"/>
      <protection locked="0"/>
    </xf>
    <xf numFmtId="204" fontId="6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 applyProtection="1">
      <alignment horizontal="left" vertical="center" wrapText="1" indent="2"/>
      <protection locked="0"/>
    </xf>
    <xf numFmtId="1" fontId="5" fillId="2" borderId="0" xfId="0" applyNumberFormat="1" applyFont="1" applyFill="1" applyBorder="1" applyAlignment="1">
      <alignment horizontal="left" wrapText="1"/>
    </xf>
    <xf numFmtId="3" fontId="6" fillId="2" borderId="0" xfId="0" applyNumberFormat="1" applyFont="1" applyFill="1" applyAlignment="1">
      <alignment horizontal="right" vertical="center" wrapText="1"/>
    </xf>
    <xf numFmtId="0" fontId="3" fillId="0" borderId="0" xfId="16" applyFont="1" applyAlignment="1">
      <alignment horizontal="left" vertical="center" wrapText="1"/>
    </xf>
    <xf numFmtId="0" fontId="19" fillId="0" borderId="0" xfId="16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6"/>
  <sheetViews>
    <sheetView windowProtection="1" showGridLines="0" view="pageBreakPreview" zoomScaleSheetLayoutView="100" workbookViewId="0" topLeftCell="A27">
      <selection activeCell="A35" sqref="A35"/>
    </sheetView>
  </sheetViews>
  <sheetFormatPr defaultColWidth="11.421875" defaultRowHeight="12.75"/>
  <cols>
    <col min="1" max="1" width="157.00390625" style="80" customWidth="1"/>
    <col min="2" max="2" width="11.421875" style="79" customWidth="1"/>
  </cols>
  <sheetData>
    <row r="1" ht="17.25">
      <c r="A1" s="82" t="s">
        <v>29</v>
      </c>
    </row>
    <row r="2" ht="14.25" customHeight="1">
      <c r="A2" s="247" t="s">
        <v>117</v>
      </c>
    </row>
    <row r="3" ht="15" customHeight="1">
      <c r="A3" s="247" t="s">
        <v>159</v>
      </c>
    </row>
    <row r="4" ht="15">
      <c r="A4" s="81"/>
    </row>
    <row r="5" ht="17.25">
      <c r="A5" s="82" t="s">
        <v>101</v>
      </c>
    </row>
    <row r="6" ht="15">
      <c r="A6" s="247" t="s">
        <v>122</v>
      </c>
    </row>
    <row r="7" ht="15">
      <c r="A7" s="247" t="s">
        <v>123</v>
      </c>
    </row>
    <row r="8" ht="15">
      <c r="A8" s="247" t="s">
        <v>254</v>
      </c>
    </row>
    <row r="9" ht="15">
      <c r="A9" s="81"/>
    </row>
    <row r="10" ht="17.25">
      <c r="A10" s="82" t="s">
        <v>121</v>
      </c>
    </row>
    <row r="11" ht="15" customHeight="1">
      <c r="A11" s="248" t="s">
        <v>102</v>
      </c>
    </row>
    <row r="12" ht="15">
      <c r="A12" s="248" t="s">
        <v>172</v>
      </c>
    </row>
    <row r="13" ht="15">
      <c r="A13" s="248" t="s">
        <v>173</v>
      </c>
    </row>
    <row r="14" ht="15">
      <c r="A14" s="248" t="s">
        <v>174</v>
      </c>
    </row>
    <row r="15" ht="15">
      <c r="A15" s="248" t="s">
        <v>30</v>
      </c>
    </row>
    <row r="16" ht="15">
      <c r="A16" s="248" t="s">
        <v>175</v>
      </c>
    </row>
    <row r="17" ht="15">
      <c r="A17" s="248" t="s">
        <v>176</v>
      </c>
    </row>
    <row r="18" ht="15">
      <c r="A18" s="248" t="s">
        <v>177</v>
      </c>
    </row>
    <row r="19" ht="15">
      <c r="A19" s="248" t="s">
        <v>178</v>
      </c>
    </row>
    <row r="20" ht="15" customHeight="1">
      <c r="A20" s="248" t="s">
        <v>179</v>
      </c>
    </row>
    <row r="21" ht="15">
      <c r="A21" s="248" t="s">
        <v>180</v>
      </c>
    </row>
    <row r="22" ht="15">
      <c r="A22" s="248" t="s">
        <v>181</v>
      </c>
    </row>
    <row r="23" ht="15">
      <c r="A23" s="248" t="s">
        <v>182</v>
      </c>
    </row>
    <row r="24" ht="15">
      <c r="A24" s="248" t="s">
        <v>57</v>
      </c>
    </row>
    <row r="25" ht="15">
      <c r="A25" s="81"/>
    </row>
    <row r="26" ht="17.25">
      <c r="A26" s="82" t="s">
        <v>31</v>
      </c>
    </row>
    <row r="27" ht="15">
      <c r="A27" s="248" t="s">
        <v>183</v>
      </c>
    </row>
    <row r="28" ht="15">
      <c r="A28" s="248" t="s">
        <v>184</v>
      </c>
    </row>
    <row r="29" ht="15">
      <c r="A29" s="81"/>
    </row>
    <row r="30" ht="15" customHeight="1">
      <c r="A30" s="82" t="s">
        <v>103</v>
      </c>
    </row>
    <row r="31" ht="15" customHeight="1">
      <c r="A31" s="248" t="s">
        <v>185</v>
      </c>
    </row>
    <row r="32" ht="15">
      <c r="A32" s="248" t="s">
        <v>186</v>
      </c>
    </row>
    <row r="33" ht="15">
      <c r="A33" s="248" t="s">
        <v>187</v>
      </c>
    </row>
    <row r="34" ht="15">
      <c r="A34" s="248" t="s">
        <v>188</v>
      </c>
    </row>
    <row r="35" ht="15">
      <c r="A35" s="248" t="s">
        <v>189</v>
      </c>
    </row>
    <row r="36" ht="15">
      <c r="A36" s="248" t="s">
        <v>190</v>
      </c>
    </row>
    <row r="37" ht="15">
      <c r="A37" s="248" t="s">
        <v>191</v>
      </c>
    </row>
    <row r="38" ht="15" customHeight="1">
      <c r="A38" s="248" t="s">
        <v>192</v>
      </c>
    </row>
    <row r="39" ht="15">
      <c r="A39" s="248" t="s">
        <v>193</v>
      </c>
    </row>
    <row r="40" ht="15">
      <c r="A40" s="248" t="s">
        <v>194</v>
      </c>
    </row>
    <row r="41" ht="15">
      <c r="A41" s="248" t="s">
        <v>195</v>
      </c>
    </row>
    <row r="42" ht="15">
      <c r="A42" s="248" t="s">
        <v>196</v>
      </c>
    </row>
    <row r="43" ht="15">
      <c r="A43" s="248" t="s">
        <v>197</v>
      </c>
    </row>
    <row r="44" ht="15">
      <c r="A44" s="248" t="s">
        <v>198</v>
      </c>
    </row>
    <row r="45" ht="16.5" customHeight="1">
      <c r="A45" s="248" t="s">
        <v>199</v>
      </c>
    </row>
    <row r="46" ht="15" customHeight="1">
      <c r="A46" s="248" t="s">
        <v>200</v>
      </c>
    </row>
    <row r="47" ht="15" customHeight="1">
      <c r="A47" s="81"/>
    </row>
    <row r="48" ht="17.25">
      <c r="A48" s="82" t="s">
        <v>104</v>
      </c>
    </row>
    <row r="49" ht="15">
      <c r="A49" s="248" t="s">
        <v>201</v>
      </c>
    </row>
    <row r="50" ht="15">
      <c r="A50" s="248" t="s">
        <v>202</v>
      </c>
    </row>
    <row r="51" ht="15">
      <c r="A51" s="81"/>
    </row>
    <row r="52" ht="15">
      <c r="A52" s="81"/>
    </row>
    <row r="53" ht="17.25">
      <c r="A53" s="82" t="s">
        <v>32</v>
      </c>
    </row>
    <row r="54" ht="15">
      <c r="A54" s="81"/>
    </row>
    <row r="55" ht="15">
      <c r="A55" s="81"/>
    </row>
    <row r="56" ht="12.75">
      <c r="A56"/>
    </row>
    <row r="57" ht="12.75">
      <c r="A57"/>
    </row>
    <row r="58" ht="15">
      <c r="A58" s="81"/>
    </row>
    <row r="59" ht="15">
      <c r="A59" s="81"/>
    </row>
    <row r="60" ht="15">
      <c r="A60" s="81"/>
    </row>
    <row r="61" ht="15">
      <c r="A61" s="81"/>
    </row>
    <row r="62" ht="15">
      <c r="A62" s="81"/>
    </row>
    <row r="63" ht="15">
      <c r="A63" s="81"/>
    </row>
    <row r="64" ht="15">
      <c r="A64" s="81"/>
    </row>
    <row r="65" ht="15">
      <c r="A65" s="81"/>
    </row>
    <row r="66" ht="15">
      <c r="A66" s="81"/>
    </row>
    <row r="67" ht="15">
      <c r="A67" s="81"/>
    </row>
    <row r="68" ht="15">
      <c r="A68" s="81"/>
    </row>
    <row r="69" ht="15">
      <c r="A69" s="81"/>
    </row>
    <row r="70" ht="15">
      <c r="A70" s="81"/>
    </row>
    <row r="71" ht="15">
      <c r="A71" s="81"/>
    </row>
    <row r="72" ht="15">
      <c r="A72" s="81"/>
    </row>
    <row r="73" ht="15">
      <c r="A73" s="81"/>
    </row>
    <row r="74" ht="15">
      <c r="A74" s="81"/>
    </row>
    <row r="75" ht="15">
      <c r="A75" s="81"/>
    </row>
    <row r="76" ht="15">
      <c r="A76" s="81"/>
    </row>
    <row r="77" ht="15">
      <c r="A77" s="81"/>
    </row>
    <row r="78" ht="15">
      <c r="A78" s="81"/>
    </row>
    <row r="79" ht="15">
      <c r="A79" s="81"/>
    </row>
    <row r="80" ht="15">
      <c r="A80" s="81"/>
    </row>
    <row r="81" ht="15">
      <c r="A81" s="81"/>
    </row>
    <row r="82" ht="15">
      <c r="A82" s="81"/>
    </row>
    <row r="83" ht="15">
      <c r="A83" s="81"/>
    </row>
    <row r="84" ht="15">
      <c r="A84" s="81"/>
    </row>
    <row r="85" ht="15">
      <c r="A85" s="81"/>
    </row>
    <row r="86" ht="15">
      <c r="A86" s="81"/>
    </row>
    <row r="87" ht="15">
      <c r="A87" s="81"/>
    </row>
    <row r="88" ht="15">
      <c r="A88" s="81"/>
    </row>
    <row r="89" ht="15">
      <c r="A89" s="81"/>
    </row>
    <row r="90" ht="15">
      <c r="A90" s="81"/>
    </row>
    <row r="91" ht="15">
      <c r="A91" s="81"/>
    </row>
    <row r="92" ht="15">
      <c r="A92" s="81"/>
    </row>
    <row r="93" ht="15">
      <c r="A93" s="81"/>
    </row>
    <row r="94" ht="15">
      <c r="A94" s="81"/>
    </row>
    <row r="95" ht="15">
      <c r="A95" s="81"/>
    </row>
    <row r="96" ht="15">
      <c r="A96" s="81"/>
    </row>
  </sheetData>
  <hyperlinks>
    <hyperlink ref="A2" location="'A Generelle data'!A3" display="1: Basic statistical data: Norway "/>
    <hyperlink ref="A3" location="'A Generelle data'!A13" display="2: Technological infrastructure in Norway"/>
    <hyperlink ref="A6" location="'A Generelle data'!A31" display="3: Settlement media used by non-banks (at year-end, in millions of NOK)"/>
    <hyperlink ref="A7" location="'A Generelle data'!A41" display="4: Settlement media used by banks (at year-end, in millions of NOK)"/>
    <hyperlink ref="A8" location="'A Generelle data'!A54" display="5: Notes and coins. Annual average (in millions of NOK)"/>
    <hyperlink ref="A11" location="'A Generelle data'!A76" display="6: Institutional infrastructure"/>
    <hyperlink ref="A12" location="'A Generelle data'!A90" display="7: Average daily turnover in NBO (in millions of NOK)"/>
    <hyperlink ref="A13" location="'A Generelle data'!A101" display="8: Average daily turnover in NICS (number of transactions)"/>
    <hyperlink ref="A14" location="'A Generelle data'!A109" display="9: Average daily turnover in NICS (in billions of NOK)"/>
    <hyperlink ref="A15" location="'A Generelle data'!A118" display="10: Participation in SWIFT"/>
    <hyperlink ref="A16" location="'A Generelle data'!A127" display="11: SWIFT message traffic to/from Norway (in thousands of transactions)"/>
    <hyperlink ref="A17" location="'A Generelle data'!A134" display="12: Number of ATMs"/>
    <hyperlink ref="A18" location="'A Generelle data'!A141" display="13: Use of ATMs (in millions of transactions)"/>
    <hyperlink ref="A19" location="'A Generelle data'!A156" display="14: Use of ATMs (in billions of NOK)"/>
    <hyperlink ref="A20" location="'A Generelle data'!A171" display="15: Number of payment terminals (EFTPOS) and number of locations with payment terminals"/>
    <hyperlink ref="A21" location="'A Generelle data'!A183" display="16: Use of payment terminals (EFTPOS) (in millions of transactions)"/>
    <hyperlink ref="A22" location="'A Generelle data'!A198" display="17:  Use of payment terminals (EFTPOS) (in billions of NOK)"/>
    <hyperlink ref="A23" location="'A Generelle data'!A213" display="18: Number of payment cards (thousands)"/>
    <hyperlink ref="A24" location="'A Generelle data'!A228" display="19: Number of agreements"/>
    <hyperlink ref="A27" location="'A Generelle data'!A240" display="20: Cash withdrawals (in millions of transactions)"/>
    <hyperlink ref="A28" location="'A Generelle data'!A252" display="21: Cash withdrawals (in billions of NOK)"/>
    <hyperlink ref="A31" location="'A Generelle data'!A267" display="22: Use of Norwegian payment instruments (in millions of transactions)"/>
    <hyperlink ref="A32" location="'A Generelle data'!A279" display="23: Use of Norwegian payment instruments (in billions of NOK)"/>
    <hyperlink ref="A33" location="'A Generelle data'!A291" display="24: Giro services (in millions of transactions)"/>
    <hyperlink ref="A34" location="Tabellregister!A309" display="25: Giro services (in billions of NOK)"/>
    <hyperlink ref="A35" location="'A Generelle data'!A327" display="26: Total use of Norwegian payment cards. Cash withdrawals and goods payment (in millions of transactions)"/>
    <hyperlink ref="A36" location="'A Generelle data'!A338" display="27: Total use of Norwegian payment cards. Cash withdrawals and goods payment (in billions of NOK)"/>
    <hyperlink ref="A37" location="'A Generelle data'!A349" display="28: Total use of payment cards issued by international credit card companies (in millions of transactions)"/>
    <hyperlink ref="A38" location="'A Generelle data'!A361" display="29: Total use of payment cards issued by international credit card companies (in billions of NOK)"/>
    <hyperlink ref="A39" location="'A Generelle data'!A373" display="30: Payment of goods and services with Norwegian payment cards (in millions of transactions)"/>
    <hyperlink ref="A40" location="'A Generelle data'!A381" display="31: Payment of goods and services with Norwegian payment cards (in billions of NOK)"/>
    <hyperlink ref="A41" location="'A Generelle data'!A390" display="32: Cheques (in millions of transactions)"/>
    <hyperlink ref="A42" location="'A Generelle data'!A397" display="33: Cheques (in billions of NOK)"/>
    <hyperlink ref="A43" location="'A Generelle data'!A404" display="34: Cross-border use of payment cards (in thousands of transactions)"/>
    <hyperlink ref="A44" location="'A Generelle data'!A426" display="35: Cross-border use of payment cards (in millions of NOK)"/>
    <hyperlink ref="A45" location="'A Generelle data'!A447" display="36: Foreign currency cheque, foreign currency giro and MoneyGram transfers from Norway. (in thousands of transactions)"/>
    <hyperlink ref="A46" location="'A Generelle data'!A460" display="37: Foreign currency cheque, Eurogiro and MoneyGram transfers to Norway (in thousands of transactions)"/>
    <hyperlink ref="A49" location="'A Generelle data'!A473" display="38: Prices in NOK for payment transactions and cash withdrawals. Weighted averages for all banks "/>
    <hyperlink ref="A50" location="Tabellregister!A508" display="39: Prices in NOK for transfers abroad. Weighted averages for all banks"/>
  </hyperlinks>
  <printOptions/>
  <pageMargins left="0.75" right="0.49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4"/>
  <sheetViews>
    <sheetView windowProtection="1" showGridLines="0" tabSelected="1" view="pageBreakPreview" zoomScale="90" zoomScaleNormal="75" zoomScaleSheetLayoutView="90" workbookViewId="0" topLeftCell="A327">
      <selection activeCell="A327" sqref="A327:IV327"/>
    </sheetView>
  </sheetViews>
  <sheetFormatPr defaultColWidth="11.421875" defaultRowHeight="12.75"/>
  <cols>
    <col min="1" max="1" width="42.28125" style="16" customWidth="1"/>
    <col min="2" max="2" width="13.7109375" style="2" customWidth="1"/>
    <col min="3" max="3" width="12.7109375" style="2" customWidth="1"/>
    <col min="4" max="4" width="12.421875" style="2" customWidth="1"/>
    <col min="5" max="5" width="13.421875" style="2" customWidth="1"/>
    <col min="6" max="6" width="15.7109375" style="2" customWidth="1"/>
    <col min="7" max="7" width="15.421875" style="2" customWidth="1"/>
    <col min="8" max="8" width="13.421875" style="2" customWidth="1"/>
    <col min="9" max="9" width="14.00390625" style="2" customWidth="1"/>
    <col min="10" max="10" width="10.8515625" style="2" customWidth="1"/>
    <col min="11" max="11" width="10.28125" style="2" customWidth="1"/>
    <col min="12" max="12" width="38.7109375" style="2" customWidth="1"/>
    <col min="13" max="16384" width="9.8515625" style="2" customWidth="1"/>
  </cols>
  <sheetData>
    <row r="1" ht="18.75">
      <c r="A1" s="238" t="s">
        <v>29</v>
      </c>
    </row>
    <row r="3" spans="1:7" ht="16.5">
      <c r="A3" s="256" t="s">
        <v>116</v>
      </c>
      <c r="B3" s="256"/>
      <c r="C3" s="256"/>
      <c r="D3" s="256"/>
      <c r="E3" s="256"/>
      <c r="F3" s="256"/>
      <c r="G3" s="256"/>
    </row>
    <row r="4" spans="1:8" ht="16.5">
      <c r="A4" s="6"/>
      <c r="B4" s="132">
        <v>1995</v>
      </c>
      <c r="C4" s="132">
        <v>1996</v>
      </c>
      <c r="D4" s="132">
        <v>1997</v>
      </c>
      <c r="E4" s="132">
        <v>1998</v>
      </c>
      <c r="F4" s="132">
        <v>1999</v>
      </c>
      <c r="G4" s="132">
        <v>2000</v>
      </c>
      <c r="H4" s="132">
        <v>2001</v>
      </c>
    </row>
    <row r="5" spans="1:8" ht="16.5">
      <c r="A5" s="7" t="s">
        <v>33</v>
      </c>
      <c r="B5" s="127">
        <v>4.34841</v>
      </c>
      <c r="C5" s="127">
        <v>4.369957</v>
      </c>
      <c r="D5" s="127">
        <v>4.392714</v>
      </c>
      <c r="E5" s="127">
        <v>4.417599</v>
      </c>
      <c r="F5" s="127">
        <v>4.445329</v>
      </c>
      <c r="G5" s="128">
        <v>4.503364</v>
      </c>
      <c r="H5" s="128">
        <v>4.5</v>
      </c>
    </row>
    <row r="6" spans="1:8" ht="16.5">
      <c r="A6" s="7" t="s">
        <v>230</v>
      </c>
      <c r="B6" s="242">
        <v>928745</v>
      </c>
      <c r="C6" s="242">
        <v>1016589</v>
      </c>
      <c r="D6" s="242">
        <v>1096170</v>
      </c>
      <c r="E6" s="242">
        <v>1114827</v>
      </c>
      <c r="F6" s="242">
        <v>1197457</v>
      </c>
      <c r="G6" s="243">
        <v>1423864</v>
      </c>
      <c r="H6" s="243">
        <v>1472038</v>
      </c>
    </row>
    <row r="7" spans="1:8" ht="16.5">
      <c r="A7" s="7" t="s">
        <v>231</v>
      </c>
      <c r="B7" s="243">
        <v>790070</v>
      </c>
      <c r="C7" s="243">
        <v>832953</v>
      </c>
      <c r="D7" s="243">
        <v>893614</v>
      </c>
      <c r="E7" s="243">
        <v>962546</v>
      </c>
      <c r="F7" s="243">
        <v>998473</v>
      </c>
      <c r="G7" s="243">
        <v>1054476</v>
      </c>
      <c r="H7" s="243">
        <v>1107416</v>
      </c>
    </row>
    <row r="8" spans="1:8" ht="16.5">
      <c r="A8" s="7" t="s">
        <v>315</v>
      </c>
      <c r="B8" s="243">
        <v>213582.665847977</v>
      </c>
      <c r="C8" s="243">
        <v>232631.35083480226</v>
      </c>
      <c r="D8" s="243">
        <v>249542.76558865432</v>
      </c>
      <c r="E8" s="243">
        <v>252360.3885277953</v>
      </c>
      <c r="F8" s="243">
        <v>269374.21279729804</v>
      </c>
      <c r="G8" s="243">
        <v>316177.8617051608</v>
      </c>
      <c r="H8" s="243">
        <v>327119.55555555556</v>
      </c>
    </row>
    <row r="9" spans="1:8" ht="16.5">
      <c r="A9" s="7" t="s">
        <v>108</v>
      </c>
      <c r="B9" s="214">
        <v>6.35</v>
      </c>
      <c r="C9" s="214">
        <v>6.35</v>
      </c>
      <c r="D9" s="214">
        <v>7.25</v>
      </c>
      <c r="E9" s="214">
        <v>7.59</v>
      </c>
      <c r="F9" s="214">
        <v>8.011</v>
      </c>
      <c r="G9" s="214">
        <v>9.0662</v>
      </c>
      <c r="H9" s="214">
        <v>9.0116</v>
      </c>
    </row>
    <row r="10" spans="1:8" ht="16.5">
      <c r="A10" s="8" t="s">
        <v>232</v>
      </c>
      <c r="B10" s="215">
        <v>8.2872</v>
      </c>
      <c r="C10" s="215">
        <v>8.0852</v>
      </c>
      <c r="D10" s="215">
        <v>8.0593</v>
      </c>
      <c r="E10" s="215">
        <v>8.8998</v>
      </c>
      <c r="F10" s="215">
        <v>8.0968</v>
      </c>
      <c r="G10" s="215">
        <v>8.1334</v>
      </c>
      <c r="H10" s="215">
        <v>7.9735</v>
      </c>
    </row>
    <row r="13" spans="1:8" ht="16.5">
      <c r="A13" s="256" t="s">
        <v>160</v>
      </c>
      <c r="B13" s="256"/>
      <c r="C13" s="256"/>
      <c r="D13" s="256"/>
      <c r="E13" s="256"/>
      <c r="F13" s="256"/>
      <c r="G13" s="256"/>
      <c r="H13" s="256"/>
    </row>
    <row r="14" spans="1:9" ht="16.5">
      <c r="A14" s="9"/>
      <c r="B14" s="139">
        <v>1993</v>
      </c>
      <c r="C14" s="139">
        <v>1994</v>
      </c>
      <c r="D14" s="139">
        <v>1995</v>
      </c>
      <c r="E14" s="139">
        <v>1996</v>
      </c>
      <c r="F14" s="139">
        <v>1997</v>
      </c>
      <c r="G14" s="139">
        <v>1998</v>
      </c>
      <c r="H14" s="139">
        <v>1999</v>
      </c>
      <c r="I14" s="139">
        <v>2000</v>
      </c>
    </row>
    <row r="15" spans="1:9" ht="31.5" customHeight="1">
      <c r="A15" s="10" t="s">
        <v>233</v>
      </c>
      <c r="B15" s="135">
        <v>2334836</v>
      </c>
      <c r="C15" s="135">
        <v>2394303</v>
      </c>
      <c r="D15" s="135">
        <v>2443585</v>
      </c>
      <c r="E15" s="135">
        <v>2484173</v>
      </c>
      <c r="F15" s="135">
        <v>2474964</v>
      </c>
      <c r="G15" s="135">
        <v>2475490</v>
      </c>
      <c r="H15" s="135">
        <v>2445734</v>
      </c>
      <c r="I15" s="135">
        <v>2386446</v>
      </c>
    </row>
    <row r="16" spans="1:9" ht="16.5">
      <c r="A16" s="216" t="s">
        <v>256</v>
      </c>
      <c r="B16" s="136">
        <v>2334836</v>
      </c>
      <c r="C16" s="136">
        <v>2392042</v>
      </c>
      <c r="D16" s="136">
        <v>2431271</v>
      </c>
      <c r="E16" s="136">
        <v>2440185</v>
      </c>
      <c r="F16" s="136">
        <v>2325010</v>
      </c>
      <c r="G16" s="136">
        <v>2165530</v>
      </c>
      <c r="H16" s="136">
        <v>1913657</v>
      </c>
      <c r="I16" s="129">
        <v>1682603</v>
      </c>
    </row>
    <row r="17" spans="1:9" ht="16.5">
      <c r="A17" s="216" t="s">
        <v>257</v>
      </c>
      <c r="B17" s="136" t="s">
        <v>249</v>
      </c>
      <c r="C17" s="136">
        <v>2087</v>
      </c>
      <c r="D17" s="136">
        <v>11580</v>
      </c>
      <c r="E17" s="136">
        <v>41819</v>
      </c>
      <c r="F17" s="136">
        <v>146005</v>
      </c>
      <c r="G17" s="136">
        <v>304636</v>
      </c>
      <c r="H17" s="136">
        <v>524999</v>
      </c>
      <c r="I17" s="129">
        <v>696289</v>
      </c>
    </row>
    <row r="18" spans="1:9" ht="16.5">
      <c r="A18" s="216" t="s">
        <v>258</v>
      </c>
      <c r="B18" s="136" t="s">
        <v>249</v>
      </c>
      <c r="C18" s="136">
        <v>174</v>
      </c>
      <c r="D18" s="136">
        <v>734</v>
      </c>
      <c r="E18" s="136">
        <v>2169</v>
      </c>
      <c r="F18" s="136">
        <v>3949</v>
      </c>
      <c r="G18" s="136">
        <v>5324</v>
      </c>
      <c r="H18" s="136">
        <v>7078</v>
      </c>
      <c r="I18" s="129">
        <v>7554</v>
      </c>
    </row>
    <row r="19" spans="1:9" ht="16.5">
      <c r="A19" s="11" t="s">
        <v>106</v>
      </c>
      <c r="B19" s="137">
        <v>371403</v>
      </c>
      <c r="C19" s="137">
        <v>588478</v>
      </c>
      <c r="D19" s="137">
        <v>981305</v>
      </c>
      <c r="E19" s="137">
        <v>1261445</v>
      </c>
      <c r="F19" s="137">
        <v>1676763</v>
      </c>
      <c r="G19" s="137">
        <v>2106414</v>
      </c>
      <c r="H19" s="137">
        <v>2744793</v>
      </c>
      <c r="I19" s="137">
        <v>3367763</v>
      </c>
    </row>
    <row r="20" spans="1:9" ht="16.5">
      <c r="A20" s="216" t="s">
        <v>259</v>
      </c>
      <c r="B20" s="136">
        <v>362500</v>
      </c>
      <c r="C20" s="136">
        <v>460009</v>
      </c>
      <c r="D20" s="136">
        <v>488528</v>
      </c>
      <c r="E20" s="136">
        <v>444614</v>
      </c>
      <c r="F20" s="136">
        <v>387751</v>
      </c>
      <c r="G20" s="136">
        <v>310582</v>
      </c>
      <c r="H20" s="136">
        <v>216272</v>
      </c>
      <c r="I20" s="136">
        <v>133272</v>
      </c>
    </row>
    <row r="21" spans="1:9" ht="16.5">
      <c r="A21" s="216" t="s">
        <v>260</v>
      </c>
      <c r="B21" s="136">
        <v>8903</v>
      </c>
      <c r="C21" s="136">
        <v>128469</v>
      </c>
      <c r="D21" s="136">
        <v>492777</v>
      </c>
      <c r="E21" s="136">
        <v>816831</v>
      </c>
      <c r="F21" s="136">
        <v>1289012</v>
      </c>
      <c r="G21" s="136">
        <v>1795832</v>
      </c>
      <c r="H21" s="136">
        <v>2528521</v>
      </c>
      <c r="I21" s="136">
        <v>3234491</v>
      </c>
    </row>
    <row r="22" spans="1:9" ht="16.5">
      <c r="A22" s="11" t="s">
        <v>234</v>
      </c>
      <c r="B22" s="137"/>
      <c r="C22" s="137"/>
      <c r="D22" s="137"/>
      <c r="E22" s="137"/>
      <c r="F22" s="137"/>
      <c r="G22" s="137">
        <v>381342</v>
      </c>
      <c r="H22" s="137">
        <v>715922</v>
      </c>
      <c r="I22" s="137">
        <v>1176552</v>
      </c>
    </row>
    <row r="23" spans="1:9" ht="16.5">
      <c r="A23" s="11" t="s">
        <v>105</v>
      </c>
      <c r="B23" s="137">
        <v>626451</v>
      </c>
      <c r="C23" s="137">
        <v>664179</v>
      </c>
      <c r="D23" s="137">
        <v>677186</v>
      </c>
      <c r="E23" s="137">
        <v>664852</v>
      </c>
      <c r="F23" s="137">
        <v>705125</v>
      </c>
      <c r="G23" s="137">
        <v>774607</v>
      </c>
      <c r="H23" s="137">
        <v>788722</v>
      </c>
      <c r="I23" s="137">
        <v>823320</v>
      </c>
    </row>
    <row r="24" spans="1:9" ht="16.5">
      <c r="A24" s="218" t="s">
        <v>235</v>
      </c>
      <c r="B24" s="136">
        <v>54</v>
      </c>
      <c r="C24" s="136">
        <v>55</v>
      </c>
      <c r="D24" s="136">
        <v>56</v>
      </c>
      <c r="E24" s="136">
        <v>57</v>
      </c>
      <c r="F24" s="136">
        <v>56</v>
      </c>
      <c r="G24" s="136">
        <v>56</v>
      </c>
      <c r="H24" s="136">
        <v>55</v>
      </c>
      <c r="I24" s="136">
        <v>53</v>
      </c>
    </row>
    <row r="25" spans="1:9" ht="16.5">
      <c r="A25" s="216" t="s">
        <v>236</v>
      </c>
      <c r="B25" s="136">
        <v>54</v>
      </c>
      <c r="C25" s="136">
        <v>55</v>
      </c>
      <c r="D25" s="136">
        <v>57</v>
      </c>
      <c r="E25" s="136">
        <v>59</v>
      </c>
      <c r="F25" s="136">
        <v>62</v>
      </c>
      <c r="G25" s="136">
        <v>66</v>
      </c>
      <c r="H25" s="136">
        <v>71</v>
      </c>
      <c r="I25" s="136">
        <v>73</v>
      </c>
    </row>
    <row r="26" spans="1:9" ht="16.5">
      <c r="A26" s="217" t="s">
        <v>107</v>
      </c>
      <c r="B26" s="138">
        <v>9</v>
      </c>
      <c r="C26" s="138">
        <v>14</v>
      </c>
      <c r="D26" s="138">
        <v>22</v>
      </c>
      <c r="E26" s="138">
        <v>29</v>
      </c>
      <c r="F26" s="138">
        <v>38</v>
      </c>
      <c r="G26" s="138">
        <v>48</v>
      </c>
      <c r="H26" s="138">
        <v>62</v>
      </c>
      <c r="I26" s="138">
        <v>75</v>
      </c>
    </row>
    <row r="27" spans="1:8" ht="16.5">
      <c r="A27" s="73"/>
      <c r="B27" s="74"/>
      <c r="C27" s="74"/>
      <c r="D27" s="74"/>
      <c r="E27" s="74"/>
      <c r="F27" s="74"/>
      <c r="G27" s="74"/>
      <c r="H27" s="74"/>
    </row>
    <row r="29" spans="1:5" ht="18.75">
      <c r="A29" s="257" t="s">
        <v>101</v>
      </c>
      <c r="B29" s="257"/>
      <c r="C29" s="257"/>
      <c r="D29" s="257"/>
      <c r="E29" s="257"/>
    </row>
    <row r="31" spans="1:7" ht="16.5">
      <c r="A31" s="256" t="s">
        <v>114</v>
      </c>
      <c r="B31" s="256"/>
      <c r="C31" s="256"/>
      <c r="D31" s="256"/>
      <c r="E31" s="256"/>
      <c r="F31" s="256"/>
      <c r="G31" s="256"/>
    </row>
    <row r="32" spans="1:8" ht="16.5">
      <c r="A32" s="6"/>
      <c r="B32" s="139">
        <v>1995</v>
      </c>
      <c r="C32" s="139">
        <v>1996</v>
      </c>
      <c r="D32" s="139">
        <v>1997</v>
      </c>
      <c r="E32" s="139">
        <v>1998</v>
      </c>
      <c r="F32" s="139">
        <v>1999</v>
      </c>
      <c r="G32" s="139">
        <v>2000</v>
      </c>
      <c r="H32" s="139">
        <v>2001</v>
      </c>
    </row>
    <row r="33" spans="1:8" ht="16.5">
      <c r="A33" s="7" t="s">
        <v>109</v>
      </c>
      <c r="B33" s="140">
        <v>39076</v>
      </c>
      <c r="C33" s="140">
        <v>39865</v>
      </c>
      <c r="D33" s="140">
        <v>42217</v>
      </c>
      <c r="E33" s="140">
        <v>42142</v>
      </c>
      <c r="F33" s="140">
        <v>43365</v>
      </c>
      <c r="G33" s="140">
        <v>42524</v>
      </c>
      <c r="H33" s="140">
        <v>42038</v>
      </c>
    </row>
    <row r="34" spans="1:8" ht="16.5">
      <c r="A34" s="7" t="s">
        <v>245</v>
      </c>
      <c r="B34" s="140">
        <v>178690</v>
      </c>
      <c r="C34" s="140">
        <v>208072</v>
      </c>
      <c r="D34" s="140">
        <v>227382</v>
      </c>
      <c r="E34" s="140">
        <v>237046</v>
      </c>
      <c r="F34" s="140">
        <v>300131</v>
      </c>
      <c r="G34" s="140">
        <v>328816</v>
      </c>
      <c r="H34" s="140">
        <v>337363</v>
      </c>
    </row>
    <row r="35" spans="1:8" ht="16.5">
      <c r="A35" s="7" t="s">
        <v>118</v>
      </c>
      <c r="B35" s="140">
        <f aca="true" t="shared" si="0" ref="B35:G35">B33+B34</f>
        <v>217766</v>
      </c>
      <c r="C35" s="140">
        <f t="shared" si="0"/>
        <v>247937</v>
      </c>
      <c r="D35" s="140">
        <f t="shared" si="0"/>
        <v>269599</v>
      </c>
      <c r="E35" s="140">
        <f t="shared" si="0"/>
        <v>279188</v>
      </c>
      <c r="F35" s="140">
        <f t="shared" si="0"/>
        <v>343496</v>
      </c>
      <c r="G35" s="140">
        <f t="shared" si="0"/>
        <v>371340</v>
      </c>
      <c r="H35" s="140">
        <f>H33+H34</f>
        <v>379401</v>
      </c>
    </row>
    <row r="36" spans="1:8" ht="16.5">
      <c r="A36" s="7" t="s">
        <v>246</v>
      </c>
      <c r="B36" s="140">
        <v>296778</v>
      </c>
      <c r="C36" s="140">
        <v>294741</v>
      </c>
      <c r="D36" s="140">
        <v>278741</v>
      </c>
      <c r="E36" s="140">
        <v>292820</v>
      </c>
      <c r="F36" s="140">
        <v>295822</v>
      </c>
      <c r="G36" s="140">
        <v>326351</v>
      </c>
      <c r="H36" s="140">
        <v>376694</v>
      </c>
    </row>
    <row r="37" spans="1:8" ht="16.5">
      <c r="A37" s="7" t="s">
        <v>247</v>
      </c>
      <c r="B37" s="140">
        <v>15731</v>
      </c>
      <c r="C37" s="140">
        <v>21686</v>
      </c>
      <c r="D37" s="140">
        <v>30200</v>
      </c>
      <c r="E37" s="140">
        <v>33321</v>
      </c>
      <c r="F37" s="140">
        <v>30803</v>
      </c>
      <c r="G37" s="140">
        <v>34152</v>
      </c>
      <c r="H37" s="140">
        <v>38982</v>
      </c>
    </row>
    <row r="38" spans="1:8" ht="16.5">
      <c r="A38" s="8" t="s">
        <v>248</v>
      </c>
      <c r="B38" s="141">
        <f aca="true" t="shared" si="1" ref="B38:H38">B37+B36+B35</f>
        <v>530275</v>
      </c>
      <c r="C38" s="141">
        <f t="shared" si="1"/>
        <v>564364</v>
      </c>
      <c r="D38" s="141">
        <f t="shared" si="1"/>
        <v>578540</v>
      </c>
      <c r="E38" s="141">
        <f t="shared" si="1"/>
        <v>605329</v>
      </c>
      <c r="F38" s="141">
        <f t="shared" si="1"/>
        <v>670121</v>
      </c>
      <c r="G38" s="141">
        <f t="shared" si="1"/>
        <v>731843</v>
      </c>
      <c r="H38" s="141">
        <f t="shared" si="1"/>
        <v>795077</v>
      </c>
    </row>
    <row r="39" spans="1:8" ht="16.5">
      <c r="A39" s="114"/>
      <c r="B39" s="236"/>
      <c r="C39" s="236"/>
      <c r="D39" s="236"/>
      <c r="E39" s="236"/>
      <c r="F39" s="236"/>
      <c r="G39" s="236"/>
      <c r="H39" s="236"/>
    </row>
    <row r="40" spans="1:8" ht="16.5">
      <c r="A40" s="114"/>
      <c r="B40" s="119"/>
      <c r="C40" s="119"/>
      <c r="D40" s="119"/>
      <c r="E40" s="119"/>
      <c r="F40" s="119"/>
      <c r="G40" s="119"/>
      <c r="H40" s="119"/>
    </row>
    <row r="41" spans="1:8" ht="16.5">
      <c r="A41" s="75" t="s">
        <v>113</v>
      </c>
      <c r="B41" s="76"/>
      <c r="C41" s="77"/>
      <c r="D41" s="77"/>
      <c r="E41" s="77"/>
      <c r="F41" s="77"/>
      <c r="G41" s="77"/>
      <c r="H41" s="17"/>
    </row>
    <row r="42" spans="1:8" ht="16.5" customHeight="1">
      <c r="A42" s="78"/>
      <c r="B42" s="132">
        <v>1995</v>
      </c>
      <c r="C42" s="132">
        <v>1996</v>
      </c>
      <c r="D42" s="132">
        <v>1997</v>
      </c>
      <c r="E42" s="132">
        <v>1998</v>
      </c>
      <c r="F42" s="132">
        <v>1999</v>
      </c>
      <c r="G42" s="132">
        <v>2000</v>
      </c>
      <c r="H42" s="132">
        <v>2001</v>
      </c>
    </row>
    <row r="43" spans="1:8" ht="21" customHeight="1">
      <c r="A43" s="88" t="s">
        <v>110</v>
      </c>
      <c r="B43" s="142">
        <v>3340.17</v>
      </c>
      <c r="C43" s="142">
        <v>3893.45</v>
      </c>
      <c r="D43" s="142">
        <v>4240.23</v>
      </c>
      <c r="E43" s="142">
        <v>4394.94</v>
      </c>
      <c r="F43" s="142">
        <v>5115.52</v>
      </c>
      <c r="G43" s="142">
        <v>4879.18</v>
      </c>
      <c r="H43" s="142">
        <v>5289.78</v>
      </c>
    </row>
    <row r="44" spans="1:8" ht="18.75" customHeight="1">
      <c r="A44" s="219" t="s">
        <v>261</v>
      </c>
      <c r="B44" s="142">
        <v>3095.3575</v>
      </c>
      <c r="C44" s="142">
        <v>3567.84</v>
      </c>
      <c r="D44" s="142">
        <v>3835.3175</v>
      </c>
      <c r="E44" s="142">
        <v>3940.2424999999994</v>
      </c>
      <c r="F44" s="142">
        <v>4519.435</v>
      </c>
      <c r="G44" s="142">
        <v>4430.635</v>
      </c>
      <c r="H44" s="142">
        <v>4816.555</v>
      </c>
    </row>
    <row r="45" spans="1:8" ht="16.5">
      <c r="A45" s="88" t="s">
        <v>120</v>
      </c>
      <c r="B45" s="142">
        <v>1498</v>
      </c>
      <c r="C45" s="142">
        <v>9597</v>
      </c>
      <c r="D45" s="142">
        <v>8139</v>
      </c>
      <c r="E45" s="142">
        <v>4716</v>
      </c>
      <c r="F45" s="142">
        <v>18330</v>
      </c>
      <c r="G45" s="142">
        <v>11540</v>
      </c>
      <c r="H45" s="142">
        <v>17438</v>
      </c>
    </row>
    <row r="46" spans="1:8" ht="16.5">
      <c r="A46" s="220" t="s">
        <v>262</v>
      </c>
      <c r="B46" s="129">
        <v>2809</v>
      </c>
      <c r="C46" s="129">
        <v>4826</v>
      </c>
      <c r="D46" s="129">
        <v>8463</v>
      </c>
      <c r="E46" s="129">
        <v>6986</v>
      </c>
      <c r="F46" s="129">
        <v>8016</v>
      </c>
      <c r="G46" s="129">
        <v>11079</v>
      </c>
      <c r="H46" s="129">
        <v>14164.2</v>
      </c>
    </row>
    <row r="47" spans="1:8" ht="33">
      <c r="A47" s="88" t="s">
        <v>119</v>
      </c>
      <c r="B47" s="129">
        <v>0</v>
      </c>
      <c r="C47" s="129">
        <v>11173</v>
      </c>
      <c r="D47" s="129">
        <v>1928</v>
      </c>
      <c r="E47" s="129">
        <v>0</v>
      </c>
      <c r="F47" s="129">
        <v>0</v>
      </c>
      <c r="G47" s="129">
        <v>0</v>
      </c>
      <c r="H47" s="129">
        <v>0</v>
      </c>
    </row>
    <row r="48" spans="1:8" ht="16.5">
      <c r="A48" s="89" t="s">
        <v>250</v>
      </c>
      <c r="B48" s="129">
        <v>8312</v>
      </c>
      <c r="C48" s="129">
        <v>98</v>
      </c>
      <c r="D48" s="129">
        <v>547</v>
      </c>
      <c r="E48" s="129">
        <v>6918</v>
      </c>
      <c r="F48" s="129">
        <v>13600</v>
      </c>
      <c r="G48" s="129">
        <v>14160</v>
      </c>
      <c r="H48" s="129">
        <v>12443</v>
      </c>
    </row>
    <row r="49" spans="1:8" ht="15" customHeight="1">
      <c r="A49" s="221" t="s">
        <v>263</v>
      </c>
      <c r="B49" s="129">
        <v>4626</v>
      </c>
      <c r="C49" s="129">
        <v>6351</v>
      </c>
      <c r="D49" s="129">
        <v>790</v>
      </c>
      <c r="E49" s="129">
        <v>1225</v>
      </c>
      <c r="F49" s="129">
        <v>4385</v>
      </c>
      <c r="G49" s="129">
        <v>5104</v>
      </c>
      <c r="H49" s="129">
        <v>13355.583333333334</v>
      </c>
    </row>
    <row r="50" spans="1:12" s="105" customFormat="1" ht="16.5">
      <c r="A50" s="234" t="s">
        <v>237</v>
      </c>
      <c r="B50" s="129">
        <v>7442.46</v>
      </c>
      <c r="C50" s="129">
        <v>14152.78</v>
      </c>
      <c r="D50" s="129">
        <v>14828.29</v>
      </c>
      <c r="E50" s="129">
        <v>13420.94</v>
      </c>
      <c r="F50" s="129">
        <v>13594</v>
      </c>
      <c r="G50" s="129">
        <v>15773.83</v>
      </c>
      <c r="H50" s="129">
        <v>16632.84</v>
      </c>
      <c r="I50" s="48"/>
      <c r="J50" s="48"/>
      <c r="K50" s="48"/>
      <c r="L50" s="48"/>
    </row>
    <row r="51" spans="1:8" ht="33">
      <c r="A51" s="123" t="s">
        <v>251</v>
      </c>
      <c r="B51" s="143">
        <v>11096.81</v>
      </c>
      <c r="C51" s="143">
        <v>15595.234999999999</v>
      </c>
      <c r="D51" s="143">
        <v>16106.705</v>
      </c>
      <c r="E51" s="143">
        <v>15830.3225</v>
      </c>
      <c r="F51" s="143">
        <v>18537.81</v>
      </c>
      <c r="G51" s="143">
        <v>18173.447500000002</v>
      </c>
      <c r="H51" s="143">
        <v>20419.7575</v>
      </c>
    </row>
    <row r="52" spans="1:8" ht="16.5">
      <c r="A52" s="235"/>
      <c r="B52" s="119"/>
      <c r="C52" s="119"/>
      <c r="D52" s="119"/>
      <c r="E52" s="119"/>
      <c r="F52" s="119"/>
      <c r="G52" s="119"/>
      <c r="H52" s="119"/>
    </row>
    <row r="53" spans="1:8" ht="16.5">
      <c r="A53" s="235"/>
      <c r="B53" s="119"/>
      <c r="C53" s="119"/>
      <c r="D53" s="119"/>
      <c r="E53" s="119"/>
      <c r="F53" s="119"/>
      <c r="G53" s="119"/>
      <c r="H53" s="119"/>
    </row>
    <row r="54" spans="1:7" ht="16.5">
      <c r="A54" s="256" t="s">
        <v>255</v>
      </c>
      <c r="B54" s="256"/>
      <c r="C54" s="256"/>
      <c r="D54" s="256"/>
      <c r="E54" s="256"/>
      <c r="F54" s="256"/>
      <c r="G54" s="256"/>
    </row>
    <row r="55" spans="1:8" ht="16.5">
      <c r="A55" s="6"/>
      <c r="B55" s="132">
        <v>1995</v>
      </c>
      <c r="C55" s="132">
        <v>1996</v>
      </c>
      <c r="D55" s="132">
        <v>1997</v>
      </c>
      <c r="E55" s="132">
        <v>1998</v>
      </c>
      <c r="F55" s="132">
        <v>1999</v>
      </c>
      <c r="G55" s="132">
        <v>2000</v>
      </c>
      <c r="H55" s="132">
        <v>2001</v>
      </c>
    </row>
    <row r="56" spans="1:8" ht="15" customHeight="1">
      <c r="A56" s="18" t="s">
        <v>111</v>
      </c>
      <c r="B56" s="144">
        <v>38359.1</v>
      </c>
      <c r="C56" s="144">
        <v>39588.4</v>
      </c>
      <c r="D56" s="144">
        <v>41220.9</v>
      </c>
      <c r="E56" s="144">
        <v>43577.7</v>
      </c>
      <c r="F56" s="144">
        <v>43837.24099516666</v>
      </c>
      <c r="G56" s="144">
        <v>43571.3</v>
      </c>
      <c r="H56" s="144">
        <v>42946.9</v>
      </c>
    </row>
    <row r="57" spans="1:8" ht="16.5">
      <c r="A57" s="20" t="s">
        <v>34</v>
      </c>
      <c r="B57" s="131"/>
      <c r="C57" s="131"/>
      <c r="D57" s="131"/>
      <c r="E57" s="131"/>
      <c r="F57" s="131"/>
      <c r="G57" s="131"/>
      <c r="H57" s="131"/>
    </row>
    <row r="58" spans="1:8" ht="16.5">
      <c r="A58" s="109" t="s">
        <v>264</v>
      </c>
      <c r="B58" s="145">
        <v>25522.1</v>
      </c>
      <c r="C58" s="145">
        <v>25985.4</v>
      </c>
      <c r="D58" s="145">
        <v>26711.4</v>
      </c>
      <c r="E58" s="145">
        <v>27772.9</v>
      </c>
      <c r="F58" s="146">
        <v>27290.454583333336</v>
      </c>
      <c r="G58" s="145">
        <v>26336.4</v>
      </c>
      <c r="H58" s="145">
        <v>24713.2</v>
      </c>
    </row>
    <row r="59" spans="1:8" ht="16.5">
      <c r="A59" s="109" t="s">
        <v>265</v>
      </c>
      <c r="B59" s="145">
        <v>2991.7</v>
      </c>
      <c r="C59" s="145">
        <v>3465.2</v>
      </c>
      <c r="D59" s="145">
        <v>4068</v>
      </c>
      <c r="E59" s="145">
        <v>4875.1</v>
      </c>
      <c r="F59" s="146">
        <v>5588.061679166666</v>
      </c>
      <c r="G59" s="145">
        <v>6106.5</v>
      </c>
      <c r="H59" s="145">
        <v>6920.6</v>
      </c>
    </row>
    <row r="60" spans="1:8" ht="16.5">
      <c r="A60" s="109" t="s">
        <v>266</v>
      </c>
      <c r="B60" s="145">
        <v>1025.1</v>
      </c>
      <c r="C60" s="145">
        <v>1771.2</v>
      </c>
      <c r="D60" s="145">
        <v>2629.7</v>
      </c>
      <c r="E60" s="145">
        <v>3649.5</v>
      </c>
      <c r="F60" s="146">
        <v>3949.1605583333335</v>
      </c>
      <c r="G60" s="145">
        <v>4274.7</v>
      </c>
      <c r="H60" s="145">
        <v>4446.4</v>
      </c>
    </row>
    <row r="61" spans="1:8" ht="16.5">
      <c r="A61" s="109" t="s">
        <v>267</v>
      </c>
      <c r="B61" s="145">
        <v>5727.5</v>
      </c>
      <c r="C61" s="145">
        <v>4961.6</v>
      </c>
      <c r="D61" s="145">
        <v>4245.8</v>
      </c>
      <c r="E61" s="145">
        <v>3473.3</v>
      </c>
      <c r="F61" s="146">
        <v>3026.7075791666666</v>
      </c>
      <c r="G61" s="145">
        <v>2684.4</v>
      </c>
      <c r="H61" s="145">
        <v>2463.6</v>
      </c>
    </row>
    <row r="62" spans="1:8" ht="16.5">
      <c r="A62" s="109" t="s">
        <v>268</v>
      </c>
      <c r="B62" s="147">
        <v>584.7</v>
      </c>
      <c r="C62" s="147">
        <v>628.8</v>
      </c>
      <c r="D62" s="147">
        <v>628.6</v>
      </c>
      <c r="E62" s="148">
        <v>716.6</v>
      </c>
      <c r="F62" s="149">
        <v>711.85335625</v>
      </c>
      <c r="G62" s="145">
        <v>717.3</v>
      </c>
      <c r="H62" s="145">
        <v>727.1</v>
      </c>
    </row>
    <row r="63" spans="1:8" ht="16.5">
      <c r="A63" s="7"/>
      <c r="B63" s="131"/>
      <c r="C63" s="131"/>
      <c r="D63" s="131"/>
      <c r="E63" s="131"/>
      <c r="F63" s="131"/>
      <c r="G63" s="145"/>
      <c r="H63" s="145"/>
    </row>
    <row r="64" spans="1:8" ht="16.5">
      <c r="A64" s="20" t="s">
        <v>35</v>
      </c>
      <c r="B64" s="131"/>
      <c r="C64" s="131"/>
      <c r="D64" s="131"/>
      <c r="E64" s="131"/>
      <c r="F64" s="131"/>
      <c r="G64" s="145"/>
      <c r="H64" s="145"/>
    </row>
    <row r="65" spans="1:8" ht="16.5">
      <c r="A65" s="109" t="s">
        <v>269</v>
      </c>
      <c r="B65" s="145">
        <v>368.6</v>
      </c>
      <c r="C65" s="145">
        <v>531.8</v>
      </c>
      <c r="D65" s="145">
        <v>655.1</v>
      </c>
      <c r="E65" s="145">
        <v>778.7</v>
      </c>
      <c r="F65" s="145">
        <v>873.366195</v>
      </c>
      <c r="G65" s="145">
        <v>966.3</v>
      </c>
      <c r="H65" s="145">
        <v>1124</v>
      </c>
    </row>
    <row r="66" spans="1:8" ht="16.5">
      <c r="A66" s="109" t="s">
        <v>270</v>
      </c>
      <c r="B66" s="145">
        <v>951.6</v>
      </c>
      <c r="C66" s="145">
        <v>1019.5</v>
      </c>
      <c r="D66" s="145">
        <v>1009.5</v>
      </c>
      <c r="E66" s="145">
        <v>1029.5</v>
      </c>
      <c r="F66" s="145">
        <v>1046.3405041666665</v>
      </c>
      <c r="G66" s="145">
        <v>1086.8</v>
      </c>
      <c r="H66" s="145">
        <v>1110.9</v>
      </c>
    </row>
    <row r="67" spans="1:8" ht="16.5">
      <c r="A67" s="109" t="s">
        <v>271</v>
      </c>
      <c r="B67" s="145">
        <v>387.8</v>
      </c>
      <c r="C67" s="145">
        <v>400.8</v>
      </c>
      <c r="D67" s="145">
        <v>415.2</v>
      </c>
      <c r="E67" s="145">
        <v>440.3</v>
      </c>
      <c r="F67" s="145">
        <v>473.90633083333336</v>
      </c>
      <c r="G67" s="145">
        <v>486.8</v>
      </c>
      <c r="H67" s="145">
        <v>496.8</v>
      </c>
    </row>
    <row r="68" spans="1:8" ht="16.5">
      <c r="A68" s="109" t="s">
        <v>272</v>
      </c>
      <c r="B68" s="145">
        <v>471.9</v>
      </c>
      <c r="C68" s="145">
        <v>492</v>
      </c>
      <c r="D68" s="145">
        <v>518.4</v>
      </c>
      <c r="E68" s="145">
        <v>561</v>
      </c>
      <c r="F68" s="145">
        <v>590.2402255</v>
      </c>
      <c r="G68" s="145">
        <v>617.2</v>
      </c>
      <c r="H68" s="145">
        <v>640.8</v>
      </c>
    </row>
    <row r="69" spans="1:8" ht="16.5">
      <c r="A69" s="109" t="s">
        <v>273</v>
      </c>
      <c r="B69" s="147">
        <v>128.1</v>
      </c>
      <c r="C69" s="147">
        <v>133.8</v>
      </c>
      <c r="D69" s="147">
        <v>142.1</v>
      </c>
      <c r="E69" s="148">
        <v>150.3</v>
      </c>
      <c r="F69" s="145">
        <v>157.18039524999998</v>
      </c>
      <c r="G69" s="145">
        <v>165.2</v>
      </c>
      <c r="H69" s="145">
        <v>174</v>
      </c>
    </row>
    <row r="70" spans="1:8" ht="16.5">
      <c r="A70" s="109" t="s">
        <v>274</v>
      </c>
      <c r="B70" s="147">
        <v>40.4</v>
      </c>
      <c r="C70" s="147">
        <v>40.3</v>
      </c>
      <c r="D70" s="147">
        <v>40.3</v>
      </c>
      <c r="E70" s="147" t="s">
        <v>0</v>
      </c>
      <c r="F70" s="145" t="s">
        <v>0</v>
      </c>
      <c r="G70" s="131" t="s">
        <v>0</v>
      </c>
      <c r="H70" s="131" t="s">
        <v>0</v>
      </c>
    </row>
    <row r="71" spans="1:8" ht="16.5">
      <c r="A71" s="109" t="s">
        <v>275</v>
      </c>
      <c r="B71" s="148">
        <v>134</v>
      </c>
      <c r="C71" s="147">
        <v>132.4</v>
      </c>
      <c r="D71" s="147">
        <v>131.2</v>
      </c>
      <c r="E71" s="147">
        <v>130.5</v>
      </c>
      <c r="F71" s="145">
        <v>129.96958816666665</v>
      </c>
      <c r="G71" s="131">
        <v>129.7</v>
      </c>
      <c r="H71" s="131">
        <v>129.5</v>
      </c>
    </row>
    <row r="72" spans="1:8" ht="16.5">
      <c r="A72" s="217" t="s">
        <v>36</v>
      </c>
      <c r="B72" s="240">
        <v>25.6</v>
      </c>
      <c r="C72" s="200">
        <v>25.6</v>
      </c>
      <c r="D72" s="200">
        <v>25.6</v>
      </c>
      <c r="E72" s="200" t="s">
        <v>0</v>
      </c>
      <c r="F72" s="200" t="s">
        <v>0</v>
      </c>
      <c r="G72" s="151" t="s">
        <v>0</v>
      </c>
      <c r="H72" s="151" t="s">
        <v>0</v>
      </c>
    </row>
    <row r="74" spans="1:3" ht="18.75">
      <c r="A74" s="257" t="s">
        <v>121</v>
      </c>
      <c r="B74" s="257"/>
      <c r="C74" s="257"/>
    </row>
    <row r="76" spans="1:11" ht="16.5">
      <c r="A76" s="256" t="s">
        <v>112</v>
      </c>
      <c r="B76" s="256"/>
      <c r="C76" s="256"/>
      <c r="D76" s="256"/>
      <c r="E76" s="256"/>
      <c r="F76" s="256"/>
      <c r="G76" s="256"/>
      <c r="H76" s="17"/>
      <c r="I76" s="17"/>
      <c r="J76" s="17"/>
      <c r="K76" s="17"/>
    </row>
    <row r="77" spans="1:11" ht="16.5">
      <c r="A77" s="9"/>
      <c r="B77" s="132">
        <v>1995</v>
      </c>
      <c r="C77" s="132">
        <v>1996</v>
      </c>
      <c r="D77" s="132">
        <v>1997</v>
      </c>
      <c r="E77" s="132">
        <v>1998</v>
      </c>
      <c r="F77" s="132">
        <v>1999</v>
      </c>
      <c r="G77" s="132">
        <v>2000</v>
      </c>
      <c r="H77" s="132">
        <v>2001</v>
      </c>
      <c r="I77" s="21"/>
      <c r="J77" s="22"/>
      <c r="K77" s="16"/>
    </row>
    <row r="78" spans="1:11" ht="16.5">
      <c r="A78" s="18" t="s">
        <v>1</v>
      </c>
      <c r="B78" s="129"/>
      <c r="C78" s="129"/>
      <c r="D78" s="129"/>
      <c r="E78" s="129"/>
      <c r="F78" s="129"/>
      <c r="G78" s="129"/>
      <c r="H78" s="129"/>
      <c r="I78" s="17"/>
      <c r="J78" s="23"/>
      <c r="K78" s="16"/>
    </row>
    <row r="79" spans="1:11" ht="16.5">
      <c r="A79" s="109" t="s">
        <v>276</v>
      </c>
      <c r="B79" s="129">
        <v>13</v>
      </c>
      <c r="C79" s="129">
        <v>13</v>
      </c>
      <c r="D79" s="129">
        <v>13</v>
      </c>
      <c r="E79" s="129">
        <v>13</v>
      </c>
      <c r="F79" s="129">
        <v>13</v>
      </c>
      <c r="G79" s="129">
        <v>13</v>
      </c>
      <c r="H79" s="129">
        <v>11</v>
      </c>
      <c r="I79" s="17"/>
      <c r="J79" s="23"/>
      <c r="K79" s="16"/>
    </row>
    <row r="80" spans="1:11" ht="16.5">
      <c r="A80" s="109" t="s">
        <v>277</v>
      </c>
      <c r="B80" s="129" t="s">
        <v>0</v>
      </c>
      <c r="C80" s="129" t="s">
        <v>0</v>
      </c>
      <c r="D80" s="129" t="s">
        <v>0</v>
      </c>
      <c r="E80" s="129" t="s">
        <v>0</v>
      </c>
      <c r="F80" s="129" t="s">
        <v>0</v>
      </c>
      <c r="G80" s="129">
        <v>320</v>
      </c>
      <c r="H80" s="129">
        <v>299</v>
      </c>
      <c r="I80" s="17"/>
      <c r="J80" s="23"/>
      <c r="K80" s="16"/>
    </row>
    <row r="81" spans="1:11" ht="16.5">
      <c r="A81" s="18" t="s">
        <v>238</v>
      </c>
      <c r="B81" s="135"/>
      <c r="C81" s="135"/>
      <c r="D81" s="135"/>
      <c r="E81" s="135"/>
      <c r="F81" s="135"/>
      <c r="G81" s="135"/>
      <c r="H81" s="135"/>
      <c r="I81" s="21"/>
      <c r="J81" s="23"/>
      <c r="K81" s="16"/>
    </row>
    <row r="82" spans="1:11" ht="16.5">
      <c r="A82" s="109" t="s">
        <v>278</v>
      </c>
      <c r="B82" s="129" t="s">
        <v>0</v>
      </c>
      <c r="C82" s="129">
        <v>148</v>
      </c>
      <c r="D82" s="129">
        <v>146</v>
      </c>
      <c r="E82" s="129">
        <v>146</v>
      </c>
      <c r="F82" s="129">
        <v>144</v>
      </c>
      <c r="G82" s="129">
        <v>143</v>
      </c>
      <c r="H82" s="129">
        <v>144</v>
      </c>
      <c r="I82" s="17"/>
      <c r="J82" s="23"/>
      <c r="K82" s="16"/>
    </row>
    <row r="83" spans="1:11" ht="16.5">
      <c r="A83" s="109" t="s">
        <v>279</v>
      </c>
      <c r="B83" s="129" t="s">
        <v>0</v>
      </c>
      <c r="C83" s="129">
        <v>3</v>
      </c>
      <c r="D83" s="129">
        <v>6</v>
      </c>
      <c r="E83" s="129">
        <v>6</v>
      </c>
      <c r="F83" s="129">
        <v>8</v>
      </c>
      <c r="G83" s="129">
        <v>9</v>
      </c>
      <c r="H83" s="129">
        <v>8</v>
      </c>
      <c r="I83" s="17"/>
      <c r="J83" s="23"/>
      <c r="K83" s="16"/>
    </row>
    <row r="84" spans="1:10" ht="16.5">
      <c r="A84" s="109" t="s">
        <v>280</v>
      </c>
      <c r="B84" s="129">
        <v>1568</v>
      </c>
      <c r="C84" s="129">
        <v>1553</v>
      </c>
      <c r="D84" s="129">
        <v>1515</v>
      </c>
      <c r="E84" s="129">
        <v>1492</v>
      </c>
      <c r="F84" s="129">
        <v>1483</v>
      </c>
      <c r="G84" s="129">
        <v>1472</v>
      </c>
      <c r="H84" s="129">
        <v>1440</v>
      </c>
      <c r="I84" s="17"/>
      <c r="J84" s="17"/>
    </row>
    <row r="85" spans="1:10" s="15" customFormat="1" ht="16.5">
      <c r="A85" s="216" t="s">
        <v>281</v>
      </c>
      <c r="B85" s="142">
        <v>2356</v>
      </c>
      <c r="C85" s="142">
        <v>2091</v>
      </c>
      <c r="D85" s="142">
        <v>1618</v>
      </c>
      <c r="E85" s="142">
        <v>1280</v>
      </c>
      <c r="F85" s="142">
        <v>1257</v>
      </c>
      <c r="G85" s="142">
        <v>1261</v>
      </c>
      <c r="H85" s="142">
        <v>1320</v>
      </c>
      <c r="I85" s="14"/>
      <c r="J85" s="14"/>
    </row>
    <row r="86" spans="1:10" ht="16.5">
      <c r="A86" s="217" t="s">
        <v>282</v>
      </c>
      <c r="B86" s="143">
        <v>11494535</v>
      </c>
      <c r="C86" s="143"/>
      <c r="D86" s="143"/>
      <c r="E86" s="143"/>
      <c r="F86" s="143"/>
      <c r="G86" s="143">
        <v>11534617</v>
      </c>
      <c r="H86" s="143"/>
      <c r="I86" s="17"/>
      <c r="J86" s="17"/>
    </row>
    <row r="87" spans="2:10" ht="16.5">
      <c r="B87" s="17"/>
      <c r="C87" s="17"/>
      <c r="D87" s="17"/>
      <c r="E87" s="17"/>
      <c r="F87" s="17"/>
      <c r="G87" s="17"/>
      <c r="H87" s="17"/>
      <c r="I87" s="17"/>
      <c r="J87" s="17"/>
    </row>
    <row r="88" spans="1:11" ht="16.5">
      <c r="A88" s="23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6.5">
      <c r="A89" s="256" t="s">
        <v>203</v>
      </c>
      <c r="B89" s="256"/>
      <c r="C89" s="256"/>
      <c r="D89" s="256"/>
      <c r="E89" s="17"/>
      <c r="F89" s="17"/>
      <c r="G89" s="17"/>
      <c r="H89" s="17"/>
      <c r="I89" s="17"/>
      <c r="J89" s="17"/>
      <c r="K89" s="17"/>
    </row>
    <row r="90" spans="1:11" ht="16.5">
      <c r="A90" s="9"/>
      <c r="B90" s="132">
        <v>1999</v>
      </c>
      <c r="C90" s="132">
        <v>2000</v>
      </c>
      <c r="D90" s="132">
        <v>2001</v>
      </c>
      <c r="E90" s="19"/>
      <c r="F90" s="19"/>
      <c r="G90" s="19"/>
      <c r="H90" s="19"/>
      <c r="I90" s="19"/>
      <c r="J90" s="19"/>
      <c r="K90" s="19"/>
    </row>
    <row r="91" spans="1:11" ht="16.5">
      <c r="A91" s="10" t="s">
        <v>37</v>
      </c>
      <c r="B91" s="152">
        <v>148000</v>
      </c>
      <c r="C91" s="152">
        <v>143000</v>
      </c>
      <c r="D91" s="152">
        <v>175000</v>
      </c>
      <c r="E91" s="24"/>
      <c r="F91" s="24"/>
      <c r="G91" s="24"/>
      <c r="H91" s="24"/>
      <c r="I91" s="24"/>
      <c r="J91" s="24"/>
      <c r="K91" s="24"/>
    </row>
    <row r="92" spans="1:11" ht="16.5">
      <c r="A92" s="216" t="s">
        <v>283</v>
      </c>
      <c r="B92" s="129">
        <v>2429</v>
      </c>
      <c r="C92" s="129">
        <v>2224</v>
      </c>
      <c r="D92" s="129">
        <v>2224</v>
      </c>
      <c r="E92" s="17"/>
      <c r="F92" s="17"/>
      <c r="G92" s="17"/>
      <c r="H92" s="17"/>
      <c r="I92" s="17"/>
      <c r="J92" s="17"/>
      <c r="K92" s="17"/>
    </row>
    <row r="93" spans="1:11" ht="16.5">
      <c r="A93" s="216" t="s">
        <v>284</v>
      </c>
      <c r="B93" s="129" t="s">
        <v>316</v>
      </c>
      <c r="C93" s="129" t="s">
        <v>316</v>
      </c>
      <c r="D93" s="129" t="s">
        <v>317</v>
      </c>
      <c r="E93" s="17"/>
      <c r="F93" s="17"/>
      <c r="G93" s="17"/>
      <c r="H93" s="17"/>
      <c r="I93" s="17"/>
      <c r="J93" s="17"/>
      <c r="K93" s="17"/>
    </row>
    <row r="94" spans="1:11" ht="16.5">
      <c r="A94" s="216" t="s">
        <v>285</v>
      </c>
      <c r="B94" s="129">
        <v>5201</v>
      </c>
      <c r="C94" s="129">
        <v>3796</v>
      </c>
      <c r="D94" s="129">
        <v>5305</v>
      </c>
      <c r="E94" s="17"/>
      <c r="F94" s="17"/>
      <c r="G94" s="17"/>
      <c r="H94" s="17"/>
      <c r="I94" s="17"/>
      <c r="J94" s="17"/>
      <c r="K94" s="17"/>
    </row>
    <row r="95" spans="1:11" ht="16.5">
      <c r="A95" s="216" t="s">
        <v>286</v>
      </c>
      <c r="B95" s="129">
        <v>135602</v>
      </c>
      <c r="C95" s="129">
        <v>132516</v>
      </c>
      <c r="D95" s="129">
        <v>163348</v>
      </c>
      <c r="E95" s="17"/>
      <c r="F95" s="17"/>
      <c r="G95" s="17"/>
      <c r="H95" s="17"/>
      <c r="I95" s="17"/>
      <c r="J95" s="17"/>
      <c r="K95" s="17"/>
    </row>
    <row r="96" spans="1:11" ht="16.5">
      <c r="A96" s="222" t="s">
        <v>70</v>
      </c>
      <c r="B96" s="129"/>
      <c r="C96" s="129"/>
      <c r="D96" s="129"/>
      <c r="E96" s="17"/>
      <c r="F96" s="17"/>
      <c r="G96" s="17"/>
      <c r="H96" s="17"/>
      <c r="I96" s="17"/>
      <c r="J96" s="17"/>
      <c r="K96" s="17"/>
    </row>
    <row r="97" spans="1:11" ht="16.5">
      <c r="A97" s="223" t="s">
        <v>287</v>
      </c>
      <c r="B97" s="129">
        <v>127276</v>
      </c>
      <c r="C97" s="129">
        <v>123249</v>
      </c>
      <c r="D97" s="129">
        <v>156369</v>
      </c>
      <c r="E97" s="17"/>
      <c r="F97" s="17"/>
      <c r="G97" s="17"/>
      <c r="H97" s="17"/>
      <c r="I97" s="17"/>
      <c r="J97" s="17"/>
      <c r="K97" s="17"/>
    </row>
    <row r="98" spans="1:11" ht="16.5">
      <c r="A98" s="224" t="s">
        <v>288</v>
      </c>
      <c r="B98" s="143">
        <v>8326</v>
      </c>
      <c r="C98" s="143">
        <v>9267</v>
      </c>
      <c r="D98" s="143">
        <v>6979</v>
      </c>
      <c r="E98" s="19"/>
      <c r="F98" s="19"/>
      <c r="G98" s="19"/>
      <c r="H98" s="19"/>
      <c r="I98" s="19"/>
      <c r="J98" s="19"/>
      <c r="K98" s="19"/>
    </row>
    <row r="99" spans="1:11" ht="16.5">
      <c r="A99" s="25"/>
      <c r="B99" s="26"/>
      <c r="C99" s="26"/>
      <c r="D99" s="26"/>
      <c r="E99" s="24"/>
      <c r="F99" s="24"/>
      <c r="G99" s="24"/>
      <c r="H99" s="24"/>
      <c r="I99" s="24"/>
      <c r="J99" s="24"/>
      <c r="K99" s="24"/>
    </row>
    <row r="100" spans="1:11" ht="16.5">
      <c r="A100" s="27"/>
      <c r="B100" s="26"/>
      <c r="C100" s="26"/>
      <c r="D100" s="26"/>
      <c r="E100" s="17"/>
      <c r="F100" s="17"/>
      <c r="G100" s="17"/>
      <c r="H100" s="17"/>
      <c r="I100" s="17"/>
      <c r="J100" s="17"/>
      <c r="K100" s="17"/>
    </row>
    <row r="101" spans="1:11" ht="16.5">
      <c r="A101" s="256" t="s">
        <v>204</v>
      </c>
      <c r="B101" s="256"/>
      <c r="C101" s="256"/>
      <c r="D101" s="256"/>
      <c r="E101" s="17"/>
      <c r="F101" s="17"/>
      <c r="G101" s="17"/>
      <c r="H101" s="17"/>
      <c r="I101" s="17"/>
      <c r="J101" s="17"/>
      <c r="K101" s="17"/>
    </row>
    <row r="102" spans="1:11" ht="16.5">
      <c r="A102" s="9"/>
      <c r="B102" s="132">
        <v>1999</v>
      </c>
      <c r="C102" s="132">
        <v>2000</v>
      </c>
      <c r="D102" s="132">
        <v>2001</v>
      </c>
      <c r="E102" s="17"/>
      <c r="F102" s="17"/>
      <c r="G102" s="17"/>
      <c r="H102" s="17"/>
      <c r="I102" s="17"/>
      <c r="J102" s="17"/>
      <c r="K102" s="17"/>
    </row>
    <row r="103" spans="1:11" ht="16.5">
      <c r="A103" s="10" t="s">
        <v>38</v>
      </c>
      <c r="B103" s="152">
        <v>4589</v>
      </c>
      <c r="C103" s="152">
        <v>4626</v>
      </c>
      <c r="D103" s="152">
        <v>5022</v>
      </c>
      <c r="E103" s="17"/>
      <c r="F103" s="17"/>
      <c r="G103" s="17"/>
      <c r="H103" s="17"/>
      <c r="I103" s="17"/>
      <c r="J103" s="17"/>
      <c r="K103" s="17"/>
    </row>
    <row r="104" spans="1:11" ht="16.5">
      <c r="A104" s="216" t="s">
        <v>289</v>
      </c>
      <c r="B104" s="129">
        <v>331</v>
      </c>
      <c r="C104" s="129">
        <v>282</v>
      </c>
      <c r="D104" s="129">
        <v>303</v>
      </c>
      <c r="E104" s="24"/>
      <c r="F104" s="24"/>
      <c r="G104" s="24"/>
      <c r="H104" s="24"/>
      <c r="I104" s="24"/>
      <c r="J104" s="24"/>
      <c r="K104" s="24"/>
    </row>
    <row r="105" spans="1:11" ht="16.5">
      <c r="A105" s="216" t="s">
        <v>290</v>
      </c>
      <c r="B105" s="129">
        <v>4258</v>
      </c>
      <c r="C105" s="129">
        <v>4344</v>
      </c>
      <c r="D105" s="129">
        <v>4719</v>
      </c>
      <c r="E105" s="17"/>
      <c r="F105" s="17"/>
      <c r="G105" s="17"/>
      <c r="H105" s="17"/>
      <c r="I105" s="17"/>
      <c r="J105" s="17"/>
      <c r="K105" s="17"/>
    </row>
    <row r="106" spans="1:11" ht="16.5">
      <c r="A106" s="217" t="s">
        <v>291</v>
      </c>
      <c r="B106" s="153" t="s">
        <v>25</v>
      </c>
      <c r="C106" s="153" t="s">
        <v>25</v>
      </c>
      <c r="D106" s="153" t="s">
        <v>25</v>
      </c>
      <c r="E106" s="17"/>
      <c r="F106" s="17"/>
      <c r="G106" s="17"/>
      <c r="H106" s="17"/>
      <c r="I106" s="17"/>
      <c r="J106" s="17"/>
      <c r="K106" s="17"/>
    </row>
    <row r="107" spans="5:11" ht="16.5">
      <c r="E107" s="17"/>
      <c r="F107" s="17"/>
      <c r="G107" s="17"/>
      <c r="H107" s="17"/>
      <c r="I107" s="17"/>
      <c r="J107" s="17"/>
      <c r="K107" s="17"/>
    </row>
    <row r="108" spans="5:11" ht="16.5">
      <c r="E108" s="17"/>
      <c r="F108" s="17"/>
      <c r="G108" s="17"/>
      <c r="H108" s="17"/>
      <c r="I108" s="17"/>
      <c r="J108" s="17"/>
      <c r="K108" s="17"/>
    </row>
    <row r="109" spans="1:11" ht="16.5">
      <c r="A109" s="256" t="s">
        <v>205</v>
      </c>
      <c r="B109" s="256"/>
      <c r="C109" s="256"/>
      <c r="D109" s="256"/>
      <c r="E109" s="17"/>
      <c r="F109" s="17"/>
      <c r="G109" s="17"/>
      <c r="H109" s="17"/>
      <c r="I109" s="17"/>
      <c r="J109" s="17"/>
      <c r="K109" s="17"/>
    </row>
    <row r="110" spans="1:11" ht="16.5">
      <c r="A110" s="9"/>
      <c r="B110" s="132">
        <v>1999</v>
      </c>
      <c r="C110" s="132">
        <v>2000</v>
      </c>
      <c r="D110" s="132">
        <v>2001</v>
      </c>
      <c r="E110" s="17"/>
      <c r="F110" s="17"/>
      <c r="G110" s="17"/>
      <c r="H110" s="17"/>
      <c r="I110" s="17"/>
      <c r="J110" s="17"/>
      <c r="K110" s="17"/>
    </row>
    <row r="111" spans="1:11" ht="16.5">
      <c r="A111" s="10" t="s">
        <v>38</v>
      </c>
      <c r="B111" s="154">
        <v>145</v>
      </c>
      <c r="C111" s="154">
        <v>140</v>
      </c>
      <c r="D111" s="154">
        <v>167</v>
      </c>
      <c r="E111" s="17"/>
      <c r="F111" s="17"/>
      <c r="G111" s="17"/>
      <c r="H111" s="17"/>
      <c r="I111" s="17"/>
      <c r="J111" s="17"/>
      <c r="K111" s="17"/>
    </row>
    <row r="112" spans="1:11" ht="16.5">
      <c r="A112" s="216" t="s">
        <v>287</v>
      </c>
      <c r="B112" s="130">
        <v>127</v>
      </c>
      <c r="C112" s="130">
        <v>123</v>
      </c>
      <c r="D112" s="130">
        <v>151</v>
      </c>
      <c r="E112" s="19"/>
      <c r="F112" s="19"/>
      <c r="G112" s="19"/>
      <c r="H112" s="19"/>
      <c r="I112" s="19"/>
      <c r="J112" s="19"/>
      <c r="K112" s="19"/>
    </row>
    <row r="113" spans="1:11" ht="16.5">
      <c r="A113" s="216" t="s">
        <v>290</v>
      </c>
      <c r="B113" s="130">
        <v>18</v>
      </c>
      <c r="C113" s="130">
        <v>17</v>
      </c>
      <c r="D113" s="130">
        <v>16</v>
      </c>
      <c r="E113" s="19"/>
      <c r="F113" s="19"/>
      <c r="G113" s="19"/>
      <c r="H113" s="19"/>
      <c r="I113" s="19"/>
      <c r="J113" s="19"/>
      <c r="K113" s="19"/>
    </row>
    <row r="114" spans="1:11" ht="16.5">
      <c r="A114" s="216" t="s">
        <v>284</v>
      </c>
      <c r="B114" s="155" t="s">
        <v>26</v>
      </c>
      <c r="C114" s="155" t="s">
        <v>26</v>
      </c>
      <c r="D114" s="155" t="s">
        <v>252</v>
      </c>
      <c r="E114" s="17"/>
      <c r="F114" s="17"/>
      <c r="G114" s="17"/>
      <c r="H114" s="17"/>
      <c r="I114" s="17"/>
      <c r="J114" s="17"/>
      <c r="K114" s="17"/>
    </row>
    <row r="115" spans="1:11" ht="16.5">
      <c r="A115" s="28" t="s">
        <v>115</v>
      </c>
      <c r="B115" s="153" t="s">
        <v>27</v>
      </c>
      <c r="C115" s="153" t="s">
        <v>28</v>
      </c>
      <c r="D115" s="153" t="s">
        <v>253</v>
      </c>
      <c r="E115" s="17"/>
      <c r="F115" s="17"/>
      <c r="G115" s="17"/>
      <c r="H115" s="17"/>
      <c r="I115" s="17"/>
      <c r="J115" s="17"/>
      <c r="K115" s="17"/>
    </row>
    <row r="116" spans="5:11" ht="16.5">
      <c r="E116" s="17"/>
      <c r="F116" s="17"/>
      <c r="G116" s="17"/>
      <c r="H116" s="17"/>
      <c r="I116" s="17"/>
      <c r="J116" s="17"/>
      <c r="K116" s="17"/>
    </row>
    <row r="117" spans="5:11" ht="16.5">
      <c r="E117" s="17"/>
      <c r="F117" s="17"/>
      <c r="G117" s="17"/>
      <c r="H117" s="17"/>
      <c r="I117" s="17"/>
      <c r="J117" s="17"/>
      <c r="K117" s="17"/>
    </row>
    <row r="118" spans="1:11" ht="16.5">
      <c r="A118" s="256" t="s">
        <v>39</v>
      </c>
      <c r="B118" s="256"/>
      <c r="C118" s="256"/>
      <c r="E118" s="17"/>
      <c r="F118" s="17"/>
      <c r="G118" s="17"/>
      <c r="H118" s="17"/>
      <c r="I118" s="17"/>
      <c r="J118" s="17"/>
      <c r="K118" s="17"/>
    </row>
    <row r="119" spans="1:11" ht="16.5">
      <c r="A119" s="29"/>
      <c r="B119" s="260">
        <v>2000</v>
      </c>
      <c r="C119" s="260"/>
      <c r="D119" s="260">
        <v>2001</v>
      </c>
      <c r="E119" s="260"/>
      <c r="F119" s="17"/>
      <c r="G119" s="17"/>
      <c r="H119" s="17"/>
      <c r="I119" s="17"/>
      <c r="J119" s="17"/>
      <c r="K119" s="17"/>
    </row>
    <row r="120" spans="1:11" ht="16.5">
      <c r="A120" s="8"/>
      <c r="B120" s="156" t="s">
        <v>42</v>
      </c>
      <c r="C120" s="156" t="s">
        <v>43</v>
      </c>
      <c r="D120" s="156" t="s">
        <v>42</v>
      </c>
      <c r="E120" s="156" t="s">
        <v>43</v>
      </c>
      <c r="F120" s="17"/>
      <c r="G120" s="17"/>
      <c r="H120" s="17"/>
      <c r="I120" s="17"/>
      <c r="J120" s="17"/>
      <c r="K120" s="17"/>
    </row>
    <row r="121" spans="1:11" ht="16.5">
      <c r="A121" s="7" t="s">
        <v>40</v>
      </c>
      <c r="B121" s="131">
        <v>17</v>
      </c>
      <c r="C121" s="157">
        <v>2307</v>
      </c>
      <c r="D121" s="131">
        <v>21</v>
      </c>
      <c r="E121" s="157">
        <v>2241</v>
      </c>
      <c r="F121" s="17"/>
      <c r="G121" s="17"/>
      <c r="H121" s="17"/>
      <c r="I121" s="17"/>
      <c r="J121" s="17"/>
      <c r="K121" s="17"/>
    </row>
    <row r="122" spans="1:11" ht="33">
      <c r="A122" s="109" t="s">
        <v>292</v>
      </c>
      <c r="B122" s="158">
        <v>9</v>
      </c>
      <c r="C122" s="157">
        <v>3036</v>
      </c>
      <c r="D122" s="158">
        <v>8</v>
      </c>
      <c r="E122" s="157">
        <v>3027</v>
      </c>
      <c r="F122" s="17"/>
      <c r="G122" s="17"/>
      <c r="H122" s="17"/>
      <c r="I122" s="17"/>
      <c r="J122" s="17"/>
      <c r="K122" s="17"/>
    </row>
    <row r="123" spans="1:11" ht="16.5">
      <c r="A123" s="216" t="s">
        <v>41</v>
      </c>
      <c r="B123" s="131">
        <v>5</v>
      </c>
      <c r="C123" s="129">
        <v>1949</v>
      </c>
      <c r="D123" s="131">
        <v>5</v>
      </c>
      <c r="E123" s="129">
        <v>1931</v>
      </c>
      <c r="F123" s="17"/>
      <c r="G123" s="17"/>
      <c r="H123" s="17"/>
      <c r="I123" s="17"/>
      <c r="J123" s="17"/>
      <c r="K123" s="17"/>
    </row>
    <row r="124" spans="1:11" ht="16.5">
      <c r="A124" s="28" t="s">
        <v>6</v>
      </c>
      <c r="B124" s="159">
        <v>31</v>
      </c>
      <c r="C124" s="160">
        <v>7292</v>
      </c>
      <c r="D124" s="159">
        <v>34</v>
      </c>
      <c r="E124" s="160">
        <v>7199</v>
      </c>
      <c r="F124" s="17"/>
      <c r="G124" s="17"/>
      <c r="H124" s="17"/>
      <c r="I124" s="17"/>
      <c r="J124" s="17"/>
      <c r="K124" s="17"/>
    </row>
    <row r="125" spans="1:11" ht="16.5">
      <c r="A125" s="10"/>
      <c r="B125" s="237"/>
      <c r="C125" s="152"/>
      <c r="D125" s="237"/>
      <c r="E125" s="152"/>
      <c r="F125" s="17"/>
      <c r="G125" s="17"/>
      <c r="H125" s="17"/>
      <c r="I125" s="17"/>
      <c r="J125" s="17"/>
      <c r="K125" s="17"/>
    </row>
    <row r="126" spans="5:11" ht="16.5">
      <c r="E126" s="17"/>
      <c r="F126" s="17"/>
      <c r="G126" s="17"/>
      <c r="H126" s="17"/>
      <c r="I126" s="17"/>
      <c r="J126" s="17"/>
      <c r="K126" s="17"/>
    </row>
    <row r="127" spans="1:3" s="250" customFormat="1" ht="15" customHeight="1">
      <c r="A127" s="249" t="s">
        <v>206</v>
      </c>
      <c r="B127" s="249"/>
      <c r="C127" s="249"/>
    </row>
    <row r="128" spans="1:11" ht="16.5">
      <c r="A128" s="31"/>
      <c r="B128" s="132">
        <v>1999</v>
      </c>
      <c r="C128" s="132">
        <v>2000</v>
      </c>
      <c r="D128" s="132">
        <v>2001</v>
      </c>
      <c r="E128" s="19"/>
      <c r="F128" s="19"/>
      <c r="G128" s="19"/>
      <c r="H128" s="19"/>
      <c r="I128" s="19"/>
      <c r="J128" s="19"/>
      <c r="K128" s="19"/>
    </row>
    <row r="129" spans="1:11" ht="16.5">
      <c r="A129" s="32" t="s">
        <v>162</v>
      </c>
      <c r="B129" s="161">
        <v>8124.458</v>
      </c>
      <c r="C129" s="161">
        <v>9238.391</v>
      </c>
      <c r="D129" s="161">
        <v>10520.925</v>
      </c>
      <c r="E129" s="17"/>
      <c r="F129" s="17"/>
      <c r="G129" s="17"/>
      <c r="H129" s="17"/>
      <c r="I129" s="17"/>
      <c r="J129" s="17"/>
      <c r="K129" s="17"/>
    </row>
    <row r="130" spans="1:11" ht="16.5">
      <c r="A130" s="12" t="s">
        <v>161</v>
      </c>
      <c r="B130" s="142">
        <v>6051.29</v>
      </c>
      <c r="C130" s="142">
        <v>6920.468</v>
      </c>
      <c r="D130" s="142">
        <v>8163.168</v>
      </c>
      <c r="E130" s="17"/>
      <c r="F130" s="17"/>
      <c r="G130" s="17"/>
      <c r="H130" s="17"/>
      <c r="I130" s="17"/>
      <c r="J130" s="17"/>
      <c r="K130" s="17"/>
    </row>
    <row r="131" spans="1:11" ht="16.5">
      <c r="A131" s="8" t="s">
        <v>293</v>
      </c>
      <c r="B131" s="143">
        <v>1058836.425</v>
      </c>
      <c r="C131" s="143">
        <v>1273912.754</v>
      </c>
      <c r="D131" s="143">
        <v>1533906.047</v>
      </c>
      <c r="E131" s="17"/>
      <c r="F131" s="17"/>
      <c r="G131" s="17"/>
      <c r="H131" s="17"/>
      <c r="I131" s="17"/>
      <c r="J131" s="17"/>
      <c r="K131" s="17"/>
    </row>
    <row r="132" spans="2:11" ht="16.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6.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6.5">
      <c r="A134" s="256" t="s">
        <v>207</v>
      </c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</row>
    <row r="135" spans="1:11" ht="16.5">
      <c r="A135" s="9"/>
      <c r="B135" s="132">
        <v>1992</v>
      </c>
      <c r="C135" s="132">
        <v>1993</v>
      </c>
      <c r="D135" s="132">
        <v>1994</v>
      </c>
      <c r="E135" s="132">
        <v>1995</v>
      </c>
      <c r="F135" s="132">
        <v>1996</v>
      </c>
      <c r="G135" s="132">
        <v>1997</v>
      </c>
      <c r="H135" s="132">
        <v>1998</v>
      </c>
      <c r="I135" s="132">
        <v>1999</v>
      </c>
      <c r="J135" s="132">
        <v>2000</v>
      </c>
      <c r="K135" s="132">
        <v>2001</v>
      </c>
    </row>
    <row r="136" spans="1:11" ht="16.5">
      <c r="A136" s="1" t="s">
        <v>44</v>
      </c>
      <c r="B136" s="135">
        <v>1735.08</v>
      </c>
      <c r="C136" s="135">
        <v>1707</v>
      </c>
      <c r="D136" s="135">
        <v>1741</v>
      </c>
      <c r="E136" s="135">
        <v>1792</v>
      </c>
      <c r="F136" s="135">
        <v>1861</v>
      </c>
      <c r="G136" s="135">
        <v>1896</v>
      </c>
      <c r="H136" s="135">
        <v>1944</v>
      </c>
      <c r="I136" s="135">
        <v>2007</v>
      </c>
      <c r="J136" s="135">
        <v>2119</v>
      </c>
      <c r="K136" s="135">
        <v>1934</v>
      </c>
    </row>
    <row r="137" spans="1:11" ht="16.5">
      <c r="A137" s="3" t="s">
        <v>45</v>
      </c>
      <c r="B137" s="129">
        <v>737.01</v>
      </c>
      <c r="C137" s="129">
        <v>738</v>
      </c>
      <c r="D137" s="129">
        <v>750</v>
      </c>
      <c r="E137" s="129">
        <v>775</v>
      </c>
      <c r="F137" s="129">
        <v>796</v>
      </c>
      <c r="G137" s="129">
        <v>808</v>
      </c>
      <c r="H137" s="129">
        <v>867</v>
      </c>
      <c r="I137" s="129">
        <v>900</v>
      </c>
      <c r="J137" s="129">
        <v>1026</v>
      </c>
      <c r="K137" s="129">
        <v>979</v>
      </c>
    </row>
    <row r="138" spans="1:11" ht="16.5">
      <c r="A138" s="5" t="s">
        <v>46</v>
      </c>
      <c r="B138" s="143">
        <v>998.07</v>
      </c>
      <c r="C138" s="143">
        <v>969</v>
      </c>
      <c r="D138" s="143">
        <v>991</v>
      </c>
      <c r="E138" s="143">
        <v>1017</v>
      </c>
      <c r="F138" s="143">
        <v>1065</v>
      </c>
      <c r="G138" s="143">
        <v>1088</v>
      </c>
      <c r="H138" s="143">
        <v>1077</v>
      </c>
      <c r="I138" s="143">
        <v>1107</v>
      </c>
      <c r="J138" s="143">
        <v>1093</v>
      </c>
      <c r="K138" s="143">
        <v>955</v>
      </c>
    </row>
    <row r="139" spans="2:11" ht="16.5">
      <c r="B139" s="17"/>
      <c r="C139" s="17"/>
      <c r="D139" s="17"/>
      <c r="E139" s="17"/>
      <c r="F139" s="14"/>
      <c r="G139" s="17"/>
      <c r="H139" s="17"/>
      <c r="I139" s="17"/>
      <c r="J139" s="17"/>
      <c r="K139" s="17"/>
    </row>
    <row r="140" spans="1:11" ht="16.5">
      <c r="A140" s="23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6.5">
      <c r="A141" s="259" t="s">
        <v>208</v>
      </c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</row>
    <row r="142" spans="1:11" ht="16.5">
      <c r="A142" s="33"/>
      <c r="B142" s="162">
        <v>1992</v>
      </c>
      <c r="C142" s="162">
        <v>1993</v>
      </c>
      <c r="D142" s="162">
        <v>1994</v>
      </c>
      <c r="E142" s="162">
        <v>1995</v>
      </c>
      <c r="F142" s="162">
        <v>1996</v>
      </c>
      <c r="G142" s="162">
        <v>1997</v>
      </c>
      <c r="H142" s="162">
        <v>1998</v>
      </c>
      <c r="I142" s="162">
        <v>1999</v>
      </c>
      <c r="J142" s="162">
        <v>2000</v>
      </c>
      <c r="K142" s="162">
        <v>2001</v>
      </c>
    </row>
    <row r="143" spans="1:11" ht="16.5">
      <c r="A143" s="34" t="s">
        <v>6</v>
      </c>
      <c r="B143" s="163">
        <v>70.1</v>
      </c>
      <c r="C143" s="163">
        <v>74.6</v>
      </c>
      <c r="D143" s="163">
        <v>80.3</v>
      </c>
      <c r="E143" s="163">
        <v>87.40899999999999</v>
      </c>
      <c r="F143" s="163">
        <v>97.6</v>
      </c>
      <c r="G143" s="163">
        <v>103.9</v>
      </c>
      <c r="H143" s="163">
        <v>107.06395599999999</v>
      </c>
      <c r="I143" s="163">
        <v>107.289581</v>
      </c>
      <c r="J143" s="163">
        <v>106.02199999999999</v>
      </c>
      <c r="K143" s="163">
        <v>108.83666299999999</v>
      </c>
    </row>
    <row r="144" spans="1:11" ht="16.5">
      <c r="A144" s="35" t="s">
        <v>47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</row>
    <row r="145" spans="1:11" ht="16.5">
      <c r="A145" s="3" t="s">
        <v>125</v>
      </c>
      <c r="B145" s="164" t="s">
        <v>0</v>
      </c>
      <c r="C145" s="164" t="s">
        <v>0</v>
      </c>
      <c r="D145" s="164" t="s">
        <v>0</v>
      </c>
      <c r="E145" s="164" t="s">
        <v>0</v>
      </c>
      <c r="F145" s="164" t="s">
        <v>0</v>
      </c>
      <c r="G145" s="164">
        <v>50.5</v>
      </c>
      <c r="H145" s="164">
        <v>52.11080456041404</v>
      </c>
      <c r="I145" s="164">
        <v>51.340847043735266</v>
      </c>
      <c r="J145" s="150">
        <v>40.376287228374686</v>
      </c>
      <c r="K145" s="150">
        <v>40.305134253168504</v>
      </c>
    </row>
    <row r="146" spans="1:11" ht="16.5">
      <c r="A146" s="36" t="s">
        <v>124</v>
      </c>
      <c r="B146" s="165">
        <v>28.8</v>
      </c>
      <c r="C146" s="165">
        <v>30.7</v>
      </c>
      <c r="D146" s="165">
        <v>33.1</v>
      </c>
      <c r="E146" s="165">
        <v>36.579</v>
      </c>
      <c r="F146" s="165">
        <v>41.5</v>
      </c>
      <c r="G146" s="165">
        <v>44.1</v>
      </c>
      <c r="H146" s="165">
        <v>46.285848</v>
      </c>
      <c r="I146" s="165">
        <v>45.676718</v>
      </c>
      <c r="J146" s="165">
        <v>46.209</v>
      </c>
      <c r="K146" s="165">
        <v>46.08156299999999</v>
      </c>
    </row>
    <row r="147" spans="1:11" ht="16.5">
      <c r="A147" s="109" t="s">
        <v>52</v>
      </c>
      <c r="B147" s="164" t="s">
        <v>0</v>
      </c>
      <c r="C147" s="164" t="s">
        <v>0</v>
      </c>
      <c r="D147" s="164" t="s">
        <v>0</v>
      </c>
      <c r="E147" s="166">
        <v>35.36602</v>
      </c>
      <c r="F147" s="166">
        <v>39.7</v>
      </c>
      <c r="G147" s="164">
        <v>41.9</v>
      </c>
      <c r="H147" s="164">
        <v>43.575791576782926</v>
      </c>
      <c r="I147" s="164">
        <v>42.5</v>
      </c>
      <c r="J147" s="150">
        <v>42.1</v>
      </c>
      <c r="K147" s="150">
        <v>42.08101799999999</v>
      </c>
    </row>
    <row r="148" spans="1:11" ht="16.5">
      <c r="A148" s="115" t="s">
        <v>53</v>
      </c>
      <c r="B148" s="164" t="s">
        <v>0</v>
      </c>
      <c r="C148" s="164" t="s">
        <v>0</v>
      </c>
      <c r="D148" s="164" t="s">
        <v>0</v>
      </c>
      <c r="E148" s="166">
        <v>0.332</v>
      </c>
      <c r="F148" s="166">
        <v>0.5</v>
      </c>
      <c r="G148" s="164">
        <v>0.6</v>
      </c>
      <c r="H148" s="164">
        <v>0.7348504424778761</v>
      </c>
      <c r="I148" s="164">
        <v>0.7569533381825739</v>
      </c>
      <c r="J148" s="150">
        <v>0.6924332247557003</v>
      </c>
      <c r="K148" s="150">
        <v>0.6912750000000001</v>
      </c>
    </row>
    <row r="149" spans="1:11" ht="30" customHeight="1">
      <c r="A149" s="4" t="s">
        <v>134</v>
      </c>
      <c r="B149" s="164" t="s">
        <v>0</v>
      </c>
      <c r="C149" s="164" t="s">
        <v>0</v>
      </c>
      <c r="D149" s="164" t="s">
        <v>0</v>
      </c>
      <c r="E149" s="166">
        <v>0.88098</v>
      </c>
      <c r="F149" s="166">
        <v>1.3</v>
      </c>
      <c r="G149" s="164">
        <v>1.6</v>
      </c>
      <c r="H149" s="164">
        <v>1.9752059807391982</v>
      </c>
      <c r="I149" s="164">
        <v>2.3747412836286177</v>
      </c>
      <c r="J149" s="164">
        <v>3.4</v>
      </c>
      <c r="K149" s="164">
        <v>3.30927</v>
      </c>
    </row>
    <row r="150" spans="1:11" ht="16.5">
      <c r="A150" s="36" t="s">
        <v>126</v>
      </c>
      <c r="B150" s="165">
        <v>41.3</v>
      </c>
      <c r="C150" s="165">
        <v>43.9</v>
      </c>
      <c r="D150" s="165">
        <v>47.2</v>
      </c>
      <c r="E150" s="165">
        <v>50.83</v>
      </c>
      <c r="F150" s="165">
        <v>56.1</v>
      </c>
      <c r="G150" s="165">
        <v>59.8</v>
      </c>
      <c r="H150" s="165">
        <v>60.778107999999996</v>
      </c>
      <c r="I150" s="165">
        <v>61.612863</v>
      </c>
      <c r="J150" s="165">
        <v>59.812999999999995</v>
      </c>
      <c r="K150" s="165">
        <v>62.7551</v>
      </c>
    </row>
    <row r="151" spans="1:11" ht="16.5">
      <c r="A151" s="109" t="s">
        <v>52</v>
      </c>
      <c r="B151" s="164" t="s">
        <v>0</v>
      </c>
      <c r="C151" s="164" t="s">
        <v>0</v>
      </c>
      <c r="D151" s="164" t="s">
        <v>0</v>
      </c>
      <c r="E151" s="166">
        <v>50.555</v>
      </c>
      <c r="F151" s="166">
        <v>55.5</v>
      </c>
      <c r="G151" s="164">
        <v>59</v>
      </c>
      <c r="H151" s="164">
        <v>59.552927999999994</v>
      </c>
      <c r="I151" s="150">
        <v>59.785984</v>
      </c>
      <c r="J151" s="150">
        <v>56.40895</v>
      </c>
      <c r="K151" s="150">
        <v>59.935227</v>
      </c>
    </row>
    <row r="152" spans="1:11" ht="16.5">
      <c r="A152" s="115" t="s">
        <v>53</v>
      </c>
      <c r="B152" s="166" t="s">
        <v>21</v>
      </c>
      <c r="C152" s="166" t="s">
        <v>21</v>
      </c>
      <c r="D152" s="166" t="s">
        <v>21</v>
      </c>
      <c r="E152" s="166" t="s">
        <v>21</v>
      </c>
      <c r="F152" s="166" t="s">
        <v>21</v>
      </c>
      <c r="G152" s="166" t="s">
        <v>21</v>
      </c>
      <c r="H152" s="167" t="s">
        <v>21</v>
      </c>
      <c r="I152" s="150">
        <v>0</v>
      </c>
      <c r="J152" s="150">
        <v>0.196</v>
      </c>
      <c r="K152" s="150">
        <v>0.339515</v>
      </c>
    </row>
    <row r="153" spans="1:11" ht="30" customHeight="1">
      <c r="A153" s="5" t="s">
        <v>134</v>
      </c>
      <c r="B153" s="185" t="s">
        <v>0</v>
      </c>
      <c r="C153" s="185" t="s">
        <v>0</v>
      </c>
      <c r="D153" s="185" t="s">
        <v>0</v>
      </c>
      <c r="E153" s="184">
        <v>0.275</v>
      </c>
      <c r="F153" s="184">
        <v>0.6</v>
      </c>
      <c r="G153" s="185">
        <v>0.8</v>
      </c>
      <c r="H153" s="185">
        <v>1.22518</v>
      </c>
      <c r="I153" s="185">
        <v>1.8268790000000001</v>
      </c>
      <c r="J153" s="185">
        <v>3.20805</v>
      </c>
      <c r="K153" s="185">
        <v>2.4803580000000003</v>
      </c>
    </row>
    <row r="155" spans="2:11" ht="16.5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6.5">
      <c r="A156" s="259" t="s">
        <v>209</v>
      </c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</row>
    <row r="157" spans="1:11" ht="16.5">
      <c r="A157" s="33"/>
      <c r="B157" s="168">
        <v>1992</v>
      </c>
      <c r="C157" s="168">
        <v>1993</v>
      </c>
      <c r="D157" s="168">
        <v>1994</v>
      </c>
      <c r="E157" s="168">
        <v>1995</v>
      </c>
      <c r="F157" s="168">
        <v>1996</v>
      </c>
      <c r="G157" s="168">
        <v>1997</v>
      </c>
      <c r="H157" s="168">
        <v>1998</v>
      </c>
      <c r="I157" s="168">
        <v>1999</v>
      </c>
      <c r="J157" s="168">
        <v>2000</v>
      </c>
      <c r="K157" s="169">
        <v>2001</v>
      </c>
    </row>
    <row r="158" spans="1:11" ht="16.5">
      <c r="A158" s="34" t="s">
        <v>6</v>
      </c>
      <c r="B158" s="170">
        <v>56.244299999999996</v>
      </c>
      <c r="C158" s="170">
        <v>60.205</v>
      </c>
      <c r="D158" s="170">
        <v>67.215</v>
      </c>
      <c r="E158" s="170">
        <v>74.94</v>
      </c>
      <c r="F158" s="170">
        <v>84.5635</v>
      </c>
      <c r="G158" s="170">
        <v>94.4913</v>
      </c>
      <c r="H158" s="170">
        <v>102.093236218</v>
      </c>
      <c r="I158" s="170">
        <v>105.48217078300002</v>
      </c>
      <c r="J158" s="170">
        <v>106.138013</v>
      </c>
      <c r="K158" s="171">
        <v>115.80140298359</v>
      </c>
    </row>
    <row r="159" spans="1:11" ht="16.5">
      <c r="A159" s="35" t="s">
        <v>47</v>
      </c>
      <c r="B159" s="172"/>
      <c r="C159" s="172"/>
      <c r="D159" s="172"/>
      <c r="E159" s="172"/>
      <c r="F159" s="172"/>
      <c r="G159" s="173"/>
      <c r="H159" s="174"/>
      <c r="I159" s="158"/>
      <c r="J159" s="158"/>
      <c r="K159" s="158"/>
    </row>
    <row r="160" spans="1:11" ht="16.5">
      <c r="A160" s="3" t="s">
        <v>125</v>
      </c>
      <c r="B160" s="172" t="s">
        <v>0</v>
      </c>
      <c r="C160" s="172" t="s">
        <v>0</v>
      </c>
      <c r="D160" s="172" t="s">
        <v>0</v>
      </c>
      <c r="E160" s="172" t="s">
        <v>0</v>
      </c>
      <c r="F160" s="172" t="s">
        <v>0</v>
      </c>
      <c r="G160" s="172">
        <v>46.0027</v>
      </c>
      <c r="H160" s="172">
        <v>47.572497967856826</v>
      </c>
      <c r="I160" s="173">
        <v>48.06971299343962</v>
      </c>
      <c r="J160" s="173">
        <v>47.531074213061295</v>
      </c>
      <c r="K160" s="175">
        <v>47.545904216417036</v>
      </c>
    </row>
    <row r="161" spans="1:11" ht="16.5">
      <c r="A161" s="36" t="s">
        <v>124</v>
      </c>
      <c r="B161" s="176">
        <v>24.895</v>
      </c>
      <c r="C161" s="176">
        <v>25.764</v>
      </c>
      <c r="D161" s="176">
        <v>28.687</v>
      </c>
      <c r="E161" s="176">
        <v>31.8325</v>
      </c>
      <c r="F161" s="176">
        <v>37.1496</v>
      </c>
      <c r="G161" s="176">
        <v>41.4065</v>
      </c>
      <c r="H161" s="176">
        <v>45.718415316999995</v>
      </c>
      <c r="I161" s="176">
        <v>46.967879452000005</v>
      </c>
      <c r="J161" s="176">
        <v>48.914013</v>
      </c>
      <c r="K161" s="177">
        <v>52.210467382</v>
      </c>
    </row>
    <row r="162" spans="1:11" ht="16.5">
      <c r="A162" s="109" t="s">
        <v>52</v>
      </c>
      <c r="B162" s="178" t="s">
        <v>0</v>
      </c>
      <c r="C162" s="178" t="s">
        <v>0</v>
      </c>
      <c r="D162" s="178" t="s">
        <v>0</v>
      </c>
      <c r="E162" s="172">
        <v>30.335616</v>
      </c>
      <c r="F162" s="172">
        <v>34.8792</v>
      </c>
      <c r="G162" s="172">
        <v>38.4959</v>
      </c>
      <c r="H162" s="172">
        <v>42.23133278549845</v>
      </c>
      <c r="I162" s="173">
        <v>42.900965487796064</v>
      </c>
      <c r="J162" s="179">
        <v>43.67056058405562</v>
      </c>
      <c r="K162" s="150">
        <v>46.971599079</v>
      </c>
    </row>
    <row r="163" spans="1:11" ht="16.5">
      <c r="A163" s="115" t="s">
        <v>53</v>
      </c>
      <c r="B163" s="158" t="s">
        <v>0</v>
      </c>
      <c r="C163" s="158" t="s">
        <v>0</v>
      </c>
      <c r="D163" s="158" t="s">
        <v>0</v>
      </c>
      <c r="E163" s="180">
        <v>0.3914</v>
      </c>
      <c r="F163" s="180">
        <v>0.5773</v>
      </c>
      <c r="G163" s="180">
        <v>0.7214</v>
      </c>
      <c r="H163" s="180">
        <v>0.9131204994850669</v>
      </c>
      <c r="I163" s="179">
        <v>0.9732062862433604</v>
      </c>
      <c r="J163" s="179">
        <v>0.906196105819602</v>
      </c>
      <c r="K163" s="150">
        <v>0.948816343</v>
      </c>
    </row>
    <row r="164" spans="1:11" ht="30" customHeight="1">
      <c r="A164" s="4" t="s">
        <v>134</v>
      </c>
      <c r="B164" s="131" t="s">
        <v>0</v>
      </c>
      <c r="C164" s="131" t="s">
        <v>0</v>
      </c>
      <c r="D164" s="131" t="s">
        <v>0</v>
      </c>
      <c r="E164" s="181">
        <v>1.105484</v>
      </c>
      <c r="F164" s="181">
        <v>1.6931</v>
      </c>
      <c r="G164" s="181">
        <v>2.1892</v>
      </c>
      <c r="H164" s="181">
        <v>2.5739620320164778</v>
      </c>
      <c r="I164" s="175">
        <v>3.0937076779605768</v>
      </c>
      <c r="J164" s="150">
        <v>4.258342259124774</v>
      </c>
      <c r="K164" s="150">
        <v>4.2900519599999996</v>
      </c>
    </row>
    <row r="165" spans="1:11" ht="16.5">
      <c r="A165" s="36" t="s">
        <v>126</v>
      </c>
      <c r="B165" s="170">
        <v>31.3493</v>
      </c>
      <c r="C165" s="170">
        <v>34.441</v>
      </c>
      <c r="D165" s="170">
        <v>38.528</v>
      </c>
      <c r="E165" s="182">
        <v>43.1075</v>
      </c>
      <c r="F165" s="182">
        <v>47.413900000000005</v>
      </c>
      <c r="G165" s="182">
        <v>53.0848</v>
      </c>
      <c r="H165" s="182">
        <v>56.37482090100001</v>
      </c>
      <c r="I165" s="182">
        <v>58.514291331</v>
      </c>
      <c r="J165" s="182">
        <v>57.224</v>
      </c>
      <c r="K165" s="183">
        <v>63.59093560159</v>
      </c>
    </row>
    <row r="166" spans="1:11" ht="16.5">
      <c r="A166" s="216" t="s">
        <v>52</v>
      </c>
      <c r="B166" s="178" t="s">
        <v>0</v>
      </c>
      <c r="C166" s="178" t="s">
        <v>0</v>
      </c>
      <c r="D166" s="178" t="s">
        <v>0</v>
      </c>
      <c r="E166" s="172">
        <v>42.7586</v>
      </c>
      <c r="F166" s="172">
        <v>46.6636</v>
      </c>
      <c r="G166" s="172">
        <v>52.0476</v>
      </c>
      <c r="H166" s="172">
        <v>54.92189943</v>
      </c>
      <c r="I166" s="173">
        <v>56.290592839000006</v>
      </c>
      <c r="J166" s="173">
        <v>54.21903</v>
      </c>
      <c r="K166" s="175">
        <v>60.06242420822</v>
      </c>
    </row>
    <row r="167" spans="1:11" ht="19.5" customHeight="1">
      <c r="A167" s="115" t="s">
        <v>53</v>
      </c>
      <c r="B167" s="158" t="s">
        <v>21</v>
      </c>
      <c r="C167" s="158" t="s">
        <v>21</v>
      </c>
      <c r="D167" s="158" t="s">
        <v>21</v>
      </c>
      <c r="E167" s="180" t="s">
        <v>21</v>
      </c>
      <c r="F167" s="180" t="s">
        <v>21</v>
      </c>
      <c r="G167" s="180" t="s">
        <v>21</v>
      </c>
      <c r="H167" s="180" t="s">
        <v>21</v>
      </c>
      <c r="I167" s="173">
        <v>0</v>
      </c>
      <c r="J167" s="179">
        <v>0.258</v>
      </c>
      <c r="K167" s="150">
        <v>0.47937346200000003</v>
      </c>
    </row>
    <row r="168" spans="1:11" ht="30" customHeight="1">
      <c r="A168" s="5" t="s">
        <v>134</v>
      </c>
      <c r="B168" s="151" t="s">
        <v>0</v>
      </c>
      <c r="C168" s="151" t="s">
        <v>0</v>
      </c>
      <c r="D168" s="151" t="s">
        <v>0</v>
      </c>
      <c r="E168" s="184">
        <v>0.3489</v>
      </c>
      <c r="F168" s="184">
        <v>0.7503</v>
      </c>
      <c r="G168" s="184">
        <v>1.0372</v>
      </c>
      <c r="H168" s="184">
        <v>1.452921471</v>
      </c>
      <c r="I168" s="185">
        <v>2.223698492</v>
      </c>
      <c r="J168" s="185">
        <v>2.74697</v>
      </c>
      <c r="K168" s="185">
        <v>3.0491379313699998</v>
      </c>
    </row>
    <row r="169" spans="2:11" ht="16.5">
      <c r="B169" s="17"/>
      <c r="C169" s="17"/>
      <c r="D169" s="17"/>
      <c r="E169" s="17"/>
      <c r="F169" s="17"/>
      <c r="G169" s="17"/>
      <c r="H169" s="17"/>
      <c r="I169" s="17"/>
      <c r="J169" s="17"/>
      <c r="K169" s="19"/>
    </row>
    <row r="170" spans="2:11" ht="16.5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6.5">
      <c r="A171" s="259" t="s">
        <v>210</v>
      </c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</row>
    <row r="172" spans="1:11" ht="16.5">
      <c r="A172" s="33"/>
      <c r="B172" s="162">
        <v>1992</v>
      </c>
      <c r="C172" s="162">
        <v>1993</v>
      </c>
      <c r="D172" s="162">
        <v>1994</v>
      </c>
      <c r="E172" s="162">
        <v>1995</v>
      </c>
      <c r="F172" s="162">
        <v>1996</v>
      </c>
      <c r="G172" s="162">
        <v>1997</v>
      </c>
      <c r="H172" s="162">
        <v>1998</v>
      </c>
      <c r="I172" s="162">
        <v>1999</v>
      </c>
      <c r="J172" s="162">
        <v>2000</v>
      </c>
      <c r="K172" s="162">
        <v>2001</v>
      </c>
    </row>
    <row r="173" spans="1:11" ht="16.5">
      <c r="A173" s="1" t="s">
        <v>51</v>
      </c>
      <c r="B173" s="135" t="s">
        <v>0</v>
      </c>
      <c r="C173" s="135" t="s">
        <v>0</v>
      </c>
      <c r="D173" s="135">
        <v>29321</v>
      </c>
      <c r="E173" s="135">
        <v>34706</v>
      </c>
      <c r="F173" s="135">
        <v>39033</v>
      </c>
      <c r="G173" s="135">
        <v>46592</v>
      </c>
      <c r="H173" s="135">
        <v>52235</v>
      </c>
      <c r="I173" s="135">
        <v>58742</v>
      </c>
      <c r="J173" s="135">
        <v>65326</v>
      </c>
      <c r="K173" s="135">
        <v>71170</v>
      </c>
    </row>
    <row r="174" spans="1:11" ht="16.5">
      <c r="A174" s="3" t="s">
        <v>48</v>
      </c>
      <c r="B174" s="129">
        <v>14595</v>
      </c>
      <c r="C174" s="129">
        <v>21727</v>
      </c>
      <c r="D174" s="129">
        <v>23668</v>
      </c>
      <c r="E174" s="129">
        <v>28897</v>
      </c>
      <c r="F174" s="129">
        <v>33679</v>
      </c>
      <c r="G174" s="129">
        <v>41299</v>
      </c>
      <c r="H174" s="129">
        <v>46849</v>
      </c>
      <c r="I174" s="129">
        <v>51618</v>
      </c>
      <c r="J174" s="129">
        <v>55208</v>
      </c>
      <c r="K174" s="129">
        <v>58666</v>
      </c>
    </row>
    <row r="175" spans="1:11" ht="15" customHeight="1">
      <c r="A175" s="3" t="s">
        <v>49</v>
      </c>
      <c r="B175" s="129" t="s">
        <v>0</v>
      </c>
      <c r="C175" s="129" t="s">
        <v>0</v>
      </c>
      <c r="D175" s="129">
        <v>5653</v>
      </c>
      <c r="E175" s="129">
        <v>5809</v>
      </c>
      <c r="F175" s="129">
        <v>5354</v>
      </c>
      <c r="G175" s="129">
        <v>5293</v>
      </c>
      <c r="H175" s="129">
        <v>5386</v>
      </c>
      <c r="I175" s="129">
        <v>7124</v>
      </c>
      <c r="J175" s="129">
        <v>7093</v>
      </c>
      <c r="K175" s="129">
        <v>6752</v>
      </c>
    </row>
    <row r="176" spans="1:11" ht="16.5">
      <c r="A176" s="3" t="s">
        <v>127</v>
      </c>
      <c r="B176" s="129" t="s">
        <v>0</v>
      </c>
      <c r="C176" s="129" t="s">
        <v>0</v>
      </c>
      <c r="D176" s="129" t="s">
        <v>0</v>
      </c>
      <c r="E176" s="129" t="s">
        <v>0</v>
      </c>
      <c r="F176" s="129" t="s">
        <v>0</v>
      </c>
      <c r="G176" s="129" t="s">
        <v>0</v>
      </c>
      <c r="H176" s="129" t="s">
        <v>0</v>
      </c>
      <c r="I176" s="129" t="s">
        <v>0</v>
      </c>
      <c r="J176" s="142">
        <v>3025</v>
      </c>
      <c r="K176" s="142">
        <v>5752</v>
      </c>
    </row>
    <row r="177" spans="1:11" ht="15" customHeight="1">
      <c r="A177" s="1" t="s">
        <v>50</v>
      </c>
      <c r="B177" s="135" t="s">
        <v>0</v>
      </c>
      <c r="C177" s="135" t="s">
        <v>0</v>
      </c>
      <c r="D177" s="135">
        <v>19996</v>
      </c>
      <c r="E177" s="135">
        <v>23239</v>
      </c>
      <c r="F177" s="135">
        <v>27048</v>
      </c>
      <c r="G177" s="135">
        <v>32761</v>
      </c>
      <c r="H177" s="135">
        <v>38029</v>
      </c>
      <c r="I177" s="135">
        <v>42164</v>
      </c>
      <c r="J177" s="135">
        <v>47434</v>
      </c>
      <c r="K177" s="135">
        <v>48814</v>
      </c>
    </row>
    <row r="178" spans="1:11" ht="15" customHeight="1">
      <c r="A178" s="3" t="s">
        <v>128</v>
      </c>
      <c r="B178" s="129" t="s">
        <v>0</v>
      </c>
      <c r="C178" s="129" t="s">
        <v>0</v>
      </c>
      <c r="D178" s="129">
        <v>17827</v>
      </c>
      <c r="E178" s="129">
        <v>21081</v>
      </c>
      <c r="F178" s="129">
        <v>24841</v>
      </c>
      <c r="G178" s="129">
        <v>30607</v>
      </c>
      <c r="H178" s="129">
        <v>35861</v>
      </c>
      <c r="I178" s="129">
        <v>39978</v>
      </c>
      <c r="J178" s="129">
        <v>44468</v>
      </c>
      <c r="K178" s="129">
        <v>45055</v>
      </c>
    </row>
    <row r="179" spans="1:11" ht="16.5">
      <c r="A179" s="4" t="s">
        <v>129</v>
      </c>
      <c r="B179" s="142">
        <v>2137</v>
      </c>
      <c r="C179" s="142">
        <v>2136</v>
      </c>
      <c r="D179" s="142">
        <v>2169</v>
      </c>
      <c r="E179" s="142">
        <v>2158</v>
      </c>
      <c r="F179" s="142">
        <v>2207</v>
      </c>
      <c r="G179" s="142">
        <v>2154</v>
      </c>
      <c r="H179" s="129">
        <v>2168</v>
      </c>
      <c r="I179" s="129">
        <v>2186</v>
      </c>
      <c r="J179" s="129">
        <v>2050</v>
      </c>
      <c r="K179" s="129">
        <v>2133</v>
      </c>
    </row>
    <row r="180" spans="1:11" ht="15" customHeight="1">
      <c r="A180" s="5" t="s">
        <v>130</v>
      </c>
      <c r="B180" s="143" t="s">
        <v>0</v>
      </c>
      <c r="C180" s="143" t="s">
        <v>0</v>
      </c>
      <c r="D180" s="143" t="s">
        <v>0</v>
      </c>
      <c r="E180" s="143" t="s">
        <v>0</v>
      </c>
      <c r="F180" s="143" t="s">
        <v>0</v>
      </c>
      <c r="G180" s="143" t="s">
        <v>0</v>
      </c>
      <c r="H180" s="143" t="s">
        <v>0</v>
      </c>
      <c r="I180" s="143" t="s">
        <v>0</v>
      </c>
      <c r="J180" s="143">
        <v>916</v>
      </c>
      <c r="K180" s="143">
        <v>1626</v>
      </c>
    </row>
    <row r="181" spans="2:11" ht="16.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6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="254" customFormat="1" ht="15" customHeight="1">
      <c r="A183" s="251" t="s">
        <v>318</v>
      </c>
    </row>
    <row r="184" spans="1:11" ht="16.5">
      <c r="A184" s="33"/>
      <c r="B184" s="162">
        <v>1992</v>
      </c>
      <c r="C184" s="162">
        <v>1993</v>
      </c>
      <c r="D184" s="162">
        <v>1994</v>
      </c>
      <c r="E184" s="162">
        <v>1995</v>
      </c>
      <c r="F184" s="162">
        <v>1996</v>
      </c>
      <c r="G184" s="162">
        <v>1997</v>
      </c>
      <c r="H184" s="162">
        <v>1998</v>
      </c>
      <c r="I184" s="162">
        <v>1999</v>
      </c>
      <c r="J184" s="162">
        <v>2000</v>
      </c>
      <c r="K184" s="162">
        <v>2001</v>
      </c>
    </row>
    <row r="185" spans="1:11" ht="16.5">
      <c r="A185" s="37" t="s">
        <v>6</v>
      </c>
      <c r="B185" s="171">
        <v>76.562</v>
      </c>
      <c r="C185" s="171">
        <v>97.386</v>
      </c>
      <c r="D185" s="171">
        <v>123.118</v>
      </c>
      <c r="E185" s="171">
        <v>143.3787</v>
      </c>
      <c r="F185" s="171">
        <v>182.535</v>
      </c>
      <c r="G185" s="171">
        <v>234.71</v>
      </c>
      <c r="H185" s="171">
        <v>288.64</v>
      </c>
      <c r="I185" s="171">
        <v>338.755</v>
      </c>
      <c r="J185" s="171">
        <v>391.61364</v>
      </c>
      <c r="K185" s="171">
        <v>444.53102599999994</v>
      </c>
    </row>
    <row r="186" spans="1:11" ht="16.5">
      <c r="A186" s="36" t="s">
        <v>131</v>
      </c>
      <c r="B186" s="171">
        <v>36</v>
      </c>
      <c r="C186" s="171">
        <v>51.8</v>
      </c>
      <c r="D186" s="171">
        <v>72.3</v>
      </c>
      <c r="E186" s="171">
        <v>90.153</v>
      </c>
      <c r="F186" s="171">
        <v>120.615</v>
      </c>
      <c r="G186" s="171">
        <v>162.7</v>
      </c>
      <c r="H186" s="171">
        <v>210.737</v>
      </c>
      <c r="I186" s="171">
        <v>254.662</v>
      </c>
      <c r="J186" s="171">
        <v>302.415</v>
      </c>
      <c r="K186" s="171">
        <v>329.13986099999994</v>
      </c>
    </row>
    <row r="187" spans="1:11" ht="16.5">
      <c r="A187" s="115" t="s">
        <v>52</v>
      </c>
      <c r="B187" s="150" t="s">
        <v>0</v>
      </c>
      <c r="C187" s="150" t="s">
        <v>0</v>
      </c>
      <c r="D187" s="150" t="s">
        <v>0</v>
      </c>
      <c r="E187" s="150">
        <v>86.57600000000001</v>
      </c>
      <c r="F187" s="150">
        <v>116.494</v>
      </c>
      <c r="G187" s="150">
        <v>156.8</v>
      </c>
      <c r="H187" s="150">
        <v>202.883</v>
      </c>
      <c r="I187" s="150">
        <v>244.848</v>
      </c>
      <c r="J187" s="150">
        <v>291.836</v>
      </c>
      <c r="K187" s="150">
        <v>317.82365999999996</v>
      </c>
    </row>
    <row r="188" spans="1:11" ht="16.5">
      <c r="A188" s="115" t="s">
        <v>53</v>
      </c>
      <c r="B188" s="150" t="s">
        <v>0</v>
      </c>
      <c r="C188" s="150" t="s">
        <v>0</v>
      </c>
      <c r="D188" s="150" t="s">
        <v>0</v>
      </c>
      <c r="E188" s="150">
        <v>0.202</v>
      </c>
      <c r="F188" s="150">
        <v>0.371</v>
      </c>
      <c r="G188" s="150">
        <v>0.7</v>
      </c>
      <c r="H188" s="150">
        <v>1.035</v>
      </c>
      <c r="I188" s="150">
        <v>1.268</v>
      </c>
      <c r="J188" s="150">
        <v>0.599</v>
      </c>
      <c r="K188" s="150">
        <v>0.568044</v>
      </c>
    </row>
    <row r="189" spans="1:11" ht="33">
      <c r="A189" s="4" t="s">
        <v>134</v>
      </c>
      <c r="B189" s="150" t="s">
        <v>0</v>
      </c>
      <c r="C189" s="150" t="s">
        <v>0</v>
      </c>
      <c r="D189" s="150" t="s">
        <v>0</v>
      </c>
      <c r="E189" s="150">
        <v>3.375</v>
      </c>
      <c r="F189" s="150">
        <v>3.75</v>
      </c>
      <c r="G189" s="150">
        <v>5.2</v>
      </c>
      <c r="H189" s="150">
        <v>6.819</v>
      </c>
      <c r="I189" s="150">
        <v>8.546</v>
      </c>
      <c r="J189" s="150">
        <v>9.98</v>
      </c>
      <c r="K189" s="150">
        <v>10.748157</v>
      </c>
    </row>
    <row r="190" spans="1:11" ht="16.5">
      <c r="A190" s="37" t="s">
        <v>132</v>
      </c>
      <c r="B190" s="171">
        <v>40.562</v>
      </c>
      <c r="C190" s="171">
        <v>45.586</v>
      </c>
      <c r="D190" s="171">
        <v>50.818</v>
      </c>
      <c r="E190" s="171">
        <v>53.2257</v>
      </c>
      <c r="F190" s="171">
        <v>61.92</v>
      </c>
      <c r="G190" s="171">
        <v>72.01</v>
      </c>
      <c r="H190" s="171">
        <v>77.903</v>
      </c>
      <c r="I190" s="171">
        <v>82.63399999999999</v>
      </c>
      <c r="J190" s="171">
        <v>84.07563999999999</v>
      </c>
      <c r="K190" s="171">
        <v>90.29952899999999</v>
      </c>
    </row>
    <row r="191" spans="1:11" ht="16.5">
      <c r="A191" s="115" t="s">
        <v>52</v>
      </c>
      <c r="B191" s="150">
        <v>11.3</v>
      </c>
      <c r="C191" s="150">
        <v>13.1</v>
      </c>
      <c r="D191" s="150">
        <v>14.2</v>
      </c>
      <c r="E191" s="150">
        <v>17.246</v>
      </c>
      <c r="F191" s="150">
        <v>21.1</v>
      </c>
      <c r="G191" s="150">
        <v>27.39</v>
      </c>
      <c r="H191" s="150">
        <v>31.904</v>
      </c>
      <c r="I191" s="150">
        <v>36.388</v>
      </c>
      <c r="J191" s="150">
        <v>45.57664</v>
      </c>
      <c r="K191" s="150">
        <v>50.63452899999999</v>
      </c>
    </row>
    <row r="192" spans="1:11" ht="16.5">
      <c r="A192" s="115" t="s">
        <v>53</v>
      </c>
      <c r="B192" s="150" t="s">
        <v>21</v>
      </c>
      <c r="C192" s="150" t="s">
        <v>21</v>
      </c>
      <c r="D192" s="150" t="s">
        <v>21</v>
      </c>
      <c r="E192" s="150" t="s">
        <v>21</v>
      </c>
      <c r="F192" s="150" t="s">
        <v>21</v>
      </c>
      <c r="G192" s="150" t="s">
        <v>21</v>
      </c>
      <c r="H192" s="150" t="s">
        <v>21</v>
      </c>
      <c r="I192" s="150" t="s">
        <v>21</v>
      </c>
      <c r="J192" s="150" t="s">
        <v>21</v>
      </c>
      <c r="K192" s="150" t="s">
        <v>21</v>
      </c>
    </row>
    <row r="193" spans="1:11" ht="33">
      <c r="A193" s="4" t="s">
        <v>134</v>
      </c>
      <c r="B193" s="187" t="s">
        <v>0</v>
      </c>
      <c r="C193" s="187" t="s">
        <v>0</v>
      </c>
      <c r="D193" s="187" t="s">
        <v>0</v>
      </c>
      <c r="E193" s="150">
        <v>0.37070000000000003</v>
      </c>
      <c r="F193" s="150">
        <v>1.5</v>
      </c>
      <c r="G193" s="150">
        <v>1.78</v>
      </c>
      <c r="H193" s="150">
        <v>2.174</v>
      </c>
      <c r="I193" s="150">
        <v>2.454</v>
      </c>
      <c r="J193" s="150">
        <v>3.149</v>
      </c>
      <c r="K193" s="150">
        <v>2.556</v>
      </c>
    </row>
    <row r="194" spans="1:11" ht="16.5">
      <c r="A194" s="225" t="s">
        <v>135</v>
      </c>
      <c r="B194" s="175">
        <v>29.262</v>
      </c>
      <c r="C194" s="175">
        <v>32.486</v>
      </c>
      <c r="D194" s="175">
        <v>36.618</v>
      </c>
      <c r="E194" s="175">
        <v>35.609</v>
      </c>
      <c r="F194" s="175">
        <v>39.32</v>
      </c>
      <c r="G194" s="175">
        <v>42.84</v>
      </c>
      <c r="H194" s="175">
        <v>43.825</v>
      </c>
      <c r="I194" s="175">
        <v>43.791999999999994</v>
      </c>
      <c r="J194" s="175">
        <v>35.35</v>
      </c>
      <c r="K194" s="175">
        <v>37.109</v>
      </c>
    </row>
    <row r="195" spans="1:11" ht="16.5">
      <c r="A195" s="38" t="s">
        <v>133</v>
      </c>
      <c r="B195" s="188" t="s">
        <v>21</v>
      </c>
      <c r="C195" s="188" t="s">
        <v>21</v>
      </c>
      <c r="D195" s="188" t="s">
        <v>21</v>
      </c>
      <c r="E195" s="185" t="s">
        <v>21</v>
      </c>
      <c r="F195" s="185" t="s">
        <v>21</v>
      </c>
      <c r="G195" s="185" t="s">
        <v>21</v>
      </c>
      <c r="H195" s="185" t="s">
        <v>0</v>
      </c>
      <c r="I195" s="189">
        <v>1.459</v>
      </c>
      <c r="J195" s="186">
        <v>5.123</v>
      </c>
      <c r="K195" s="186">
        <v>25.091636</v>
      </c>
    </row>
    <row r="196" spans="1:11" ht="16.5">
      <c r="A196" s="39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6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="254" customFormat="1" ht="15" customHeight="1">
      <c r="A198" s="251" t="s">
        <v>211</v>
      </c>
    </row>
    <row r="199" spans="1:11" ht="16.5">
      <c r="A199" s="33"/>
      <c r="B199" s="162">
        <v>1992</v>
      </c>
      <c r="C199" s="162">
        <v>1993</v>
      </c>
      <c r="D199" s="162">
        <v>1994</v>
      </c>
      <c r="E199" s="162">
        <v>1995</v>
      </c>
      <c r="F199" s="162">
        <v>1996</v>
      </c>
      <c r="G199" s="162">
        <v>1997</v>
      </c>
      <c r="H199" s="162">
        <v>1998</v>
      </c>
      <c r="I199" s="162">
        <v>1999</v>
      </c>
      <c r="J199" s="162">
        <v>2000</v>
      </c>
      <c r="K199" s="162">
        <v>2001</v>
      </c>
    </row>
    <row r="200" spans="1:11" ht="16.5">
      <c r="A200" s="37" t="s">
        <v>6</v>
      </c>
      <c r="B200" s="171">
        <v>22.3577</v>
      </c>
      <c r="C200" s="171">
        <v>31.675</v>
      </c>
      <c r="D200" s="171">
        <v>42.999961</v>
      </c>
      <c r="E200" s="171">
        <v>55.881602</v>
      </c>
      <c r="F200" s="171">
        <v>75.42386</v>
      </c>
      <c r="G200" s="171">
        <v>100.83149999999999</v>
      </c>
      <c r="H200" s="171">
        <v>127.1134</v>
      </c>
      <c r="I200" s="171">
        <v>155.03334099999998</v>
      </c>
      <c r="J200" s="171">
        <v>186.973928</v>
      </c>
      <c r="K200" s="171">
        <v>210.213967528</v>
      </c>
    </row>
    <row r="201" spans="1:11" ht="16.5">
      <c r="A201" s="36" t="s">
        <v>131</v>
      </c>
      <c r="B201" s="171">
        <v>14.1479</v>
      </c>
      <c r="C201" s="171">
        <v>21.8358</v>
      </c>
      <c r="D201" s="171">
        <v>33.209</v>
      </c>
      <c r="E201" s="171">
        <v>41.8452</v>
      </c>
      <c r="F201" s="171">
        <v>58.5561</v>
      </c>
      <c r="G201" s="171">
        <v>80.97399999999999</v>
      </c>
      <c r="H201" s="171">
        <v>105.5248</v>
      </c>
      <c r="I201" s="171">
        <v>129.87959999999998</v>
      </c>
      <c r="J201" s="171">
        <v>153.169846</v>
      </c>
      <c r="K201" s="171">
        <v>167.71534278800002</v>
      </c>
    </row>
    <row r="202" spans="1:11" ht="16.5">
      <c r="A202" s="115" t="s">
        <v>52</v>
      </c>
      <c r="B202" s="181" t="s">
        <v>0</v>
      </c>
      <c r="C202" s="181" t="s">
        <v>0</v>
      </c>
      <c r="D202" s="181" t="s">
        <v>0</v>
      </c>
      <c r="E202" s="150">
        <v>38.5271</v>
      </c>
      <c r="F202" s="150">
        <v>54.6297</v>
      </c>
      <c r="G202" s="150">
        <v>75.4425</v>
      </c>
      <c r="H202" s="150">
        <v>98.5583</v>
      </c>
      <c r="I202" s="150">
        <v>121.4608</v>
      </c>
      <c r="J202" s="150">
        <v>143.495586</v>
      </c>
      <c r="K202" s="150">
        <v>156.835144967</v>
      </c>
    </row>
    <row r="203" spans="1:11" ht="16.5">
      <c r="A203" s="4" t="s">
        <v>53</v>
      </c>
      <c r="B203" s="181" t="s">
        <v>0</v>
      </c>
      <c r="C203" s="181" t="s">
        <v>0</v>
      </c>
      <c r="D203" s="181" t="s">
        <v>0</v>
      </c>
      <c r="E203" s="150">
        <v>0.414</v>
      </c>
      <c r="F203" s="150">
        <v>0.4883</v>
      </c>
      <c r="G203" s="150">
        <v>0.8286</v>
      </c>
      <c r="H203" s="150">
        <v>0.8167000000000001</v>
      </c>
      <c r="I203" s="150">
        <v>0.9448</v>
      </c>
      <c r="J203" s="150">
        <v>0.716516</v>
      </c>
      <c r="K203" s="150">
        <v>0.771777081</v>
      </c>
    </row>
    <row r="204" spans="1:11" ht="33">
      <c r="A204" s="115" t="s">
        <v>134</v>
      </c>
      <c r="B204" s="181" t="s">
        <v>0</v>
      </c>
      <c r="C204" s="181" t="s">
        <v>0</v>
      </c>
      <c r="D204" s="181" t="s">
        <v>0</v>
      </c>
      <c r="E204" s="150">
        <v>2.9041</v>
      </c>
      <c r="F204" s="150">
        <v>3.4381</v>
      </c>
      <c r="G204" s="150">
        <v>4.7029</v>
      </c>
      <c r="H204" s="150">
        <v>6.1498</v>
      </c>
      <c r="I204" s="150">
        <v>7.474</v>
      </c>
      <c r="J204" s="150">
        <v>8.957744</v>
      </c>
      <c r="K204" s="150">
        <v>10.10842074</v>
      </c>
    </row>
    <row r="205" spans="1:11" ht="16.5">
      <c r="A205" s="37" t="s">
        <v>132</v>
      </c>
      <c r="B205" s="171">
        <v>8.209800000000001</v>
      </c>
      <c r="C205" s="171">
        <v>9.8392</v>
      </c>
      <c r="D205" s="171">
        <v>9.790961</v>
      </c>
      <c r="E205" s="171">
        <v>14.036402</v>
      </c>
      <c r="F205" s="171">
        <v>16.86776</v>
      </c>
      <c r="G205" s="171">
        <v>19.8575</v>
      </c>
      <c r="H205" s="171">
        <v>21.5886</v>
      </c>
      <c r="I205" s="171">
        <v>23.58398</v>
      </c>
      <c r="J205" s="171">
        <v>29.064082</v>
      </c>
      <c r="K205" s="171">
        <v>29.11662474</v>
      </c>
    </row>
    <row r="206" spans="1:11" ht="16.5">
      <c r="A206" s="115" t="s">
        <v>52</v>
      </c>
      <c r="B206" s="150">
        <v>2.4565</v>
      </c>
      <c r="C206" s="150">
        <v>3.1093</v>
      </c>
      <c r="D206" s="150">
        <v>1.580261</v>
      </c>
      <c r="E206" s="150">
        <v>4.331802</v>
      </c>
      <c r="F206" s="150">
        <v>5.3659</v>
      </c>
      <c r="G206" s="150">
        <v>7.3295</v>
      </c>
      <c r="H206" s="150">
        <v>8.6419</v>
      </c>
      <c r="I206" s="150">
        <v>10.108217</v>
      </c>
      <c r="J206" s="150">
        <v>13.667069999999999</v>
      </c>
      <c r="K206" s="150">
        <v>13.2011616944444</v>
      </c>
    </row>
    <row r="207" spans="1:11" ht="16.5">
      <c r="A207" s="4" t="s">
        <v>53</v>
      </c>
      <c r="B207" s="181" t="s">
        <v>21</v>
      </c>
      <c r="C207" s="181" t="s">
        <v>21</v>
      </c>
      <c r="D207" s="181" t="s">
        <v>21</v>
      </c>
      <c r="E207" s="181" t="s">
        <v>21</v>
      </c>
      <c r="F207" s="181" t="s">
        <v>21</v>
      </c>
      <c r="G207" s="181" t="s">
        <v>21</v>
      </c>
      <c r="H207" s="181" t="s">
        <v>21</v>
      </c>
      <c r="I207" s="181" t="s">
        <v>21</v>
      </c>
      <c r="J207" s="181" t="s">
        <v>21</v>
      </c>
      <c r="K207" s="181" t="s">
        <v>21</v>
      </c>
    </row>
    <row r="208" spans="1:11" ht="33">
      <c r="A208" s="115" t="s">
        <v>134</v>
      </c>
      <c r="B208" s="181" t="s">
        <v>0</v>
      </c>
      <c r="C208" s="181" t="s">
        <v>0</v>
      </c>
      <c r="D208" s="181" t="s">
        <v>0</v>
      </c>
      <c r="E208" s="150">
        <v>0.1074</v>
      </c>
      <c r="F208" s="150">
        <v>0.2335</v>
      </c>
      <c r="G208" s="150">
        <v>0.2673</v>
      </c>
      <c r="H208" s="150">
        <v>0.3467</v>
      </c>
      <c r="I208" s="150">
        <v>0.38230000000000003</v>
      </c>
      <c r="J208" s="150">
        <v>0.518</v>
      </c>
      <c r="K208" s="150">
        <v>0.374</v>
      </c>
    </row>
    <row r="209" spans="1:11" ht="16.5">
      <c r="A209" s="225" t="s">
        <v>135</v>
      </c>
      <c r="B209" s="175">
        <v>5.7533</v>
      </c>
      <c r="C209" s="175">
        <v>6.7299</v>
      </c>
      <c r="D209" s="175">
        <v>8.2107</v>
      </c>
      <c r="E209" s="175">
        <v>9.5972</v>
      </c>
      <c r="F209" s="175">
        <v>11.26836</v>
      </c>
      <c r="G209" s="175">
        <v>12.2607</v>
      </c>
      <c r="H209" s="175">
        <v>12.6</v>
      </c>
      <c r="I209" s="175">
        <v>13.093463</v>
      </c>
      <c r="J209" s="175">
        <v>14.879012000000001</v>
      </c>
      <c r="K209" s="175">
        <v>14.160796</v>
      </c>
    </row>
    <row r="210" spans="1:11" ht="16.5">
      <c r="A210" s="38" t="s">
        <v>133</v>
      </c>
      <c r="B210" s="188" t="s">
        <v>21</v>
      </c>
      <c r="C210" s="188" t="s">
        <v>21</v>
      </c>
      <c r="D210" s="188" t="s">
        <v>21</v>
      </c>
      <c r="E210" s="185" t="s">
        <v>21</v>
      </c>
      <c r="F210" s="185" t="s">
        <v>21</v>
      </c>
      <c r="G210" s="185" t="s">
        <v>21</v>
      </c>
      <c r="H210" s="185" t="s">
        <v>21</v>
      </c>
      <c r="I210" s="189">
        <v>1.569761</v>
      </c>
      <c r="J210" s="189">
        <v>4.74</v>
      </c>
      <c r="K210" s="189">
        <v>13.382</v>
      </c>
    </row>
    <row r="211" spans="1:11" ht="16.5">
      <c r="A211" s="40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2:11" ht="16.5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="250" customFormat="1" ht="15" customHeight="1">
      <c r="A213" s="255" t="s">
        <v>212</v>
      </c>
    </row>
    <row r="214" spans="1:11" ht="16.5">
      <c r="A214" s="33"/>
      <c r="B214" s="162">
        <v>1992</v>
      </c>
      <c r="C214" s="162">
        <v>1993</v>
      </c>
      <c r="D214" s="162">
        <v>1994</v>
      </c>
      <c r="E214" s="162">
        <v>1995</v>
      </c>
      <c r="F214" s="162">
        <v>1996</v>
      </c>
      <c r="G214" s="162">
        <v>1997</v>
      </c>
      <c r="H214" s="162">
        <v>1998</v>
      </c>
      <c r="I214" s="162">
        <v>1999</v>
      </c>
      <c r="J214" s="162">
        <v>2000</v>
      </c>
      <c r="K214" s="162">
        <v>2001</v>
      </c>
    </row>
    <row r="215" spans="1:11" ht="16.5">
      <c r="A215" s="1" t="s">
        <v>6</v>
      </c>
      <c r="B215" s="135">
        <v>3433.8</v>
      </c>
      <c r="C215" s="135">
        <v>3666.7</v>
      </c>
      <c r="D215" s="135">
        <v>4100</v>
      </c>
      <c r="E215" s="135">
        <v>5025</v>
      </c>
      <c r="F215" s="135">
        <v>5766.2</v>
      </c>
      <c r="G215" s="135">
        <v>6582.988</v>
      </c>
      <c r="H215" s="135">
        <v>7527.385</v>
      </c>
      <c r="I215" s="135">
        <v>8405.989</v>
      </c>
      <c r="J215" s="135">
        <v>9155.793</v>
      </c>
      <c r="K215" s="135">
        <v>10197.771</v>
      </c>
    </row>
    <row r="216" spans="1:11" ht="16.5">
      <c r="A216" s="3" t="s">
        <v>52</v>
      </c>
      <c r="B216" s="129">
        <v>2121</v>
      </c>
      <c r="C216" s="129">
        <v>2081.7</v>
      </c>
      <c r="D216" s="129">
        <v>1999</v>
      </c>
      <c r="E216" s="129">
        <v>2561</v>
      </c>
      <c r="F216" s="129">
        <v>2834.5</v>
      </c>
      <c r="G216" s="129">
        <v>3227</v>
      </c>
      <c r="H216" s="129">
        <v>3561.418</v>
      </c>
      <c r="I216" s="129">
        <v>3733.845</v>
      </c>
      <c r="J216" s="129">
        <v>4020.115</v>
      </c>
      <c r="K216" s="129">
        <v>4270.92</v>
      </c>
    </row>
    <row r="217" spans="1:11" ht="16.5">
      <c r="A217" s="3" t="s">
        <v>53</v>
      </c>
      <c r="B217" s="129">
        <v>374.8</v>
      </c>
      <c r="C217" s="129">
        <v>389</v>
      </c>
      <c r="D217" s="129">
        <v>452</v>
      </c>
      <c r="E217" s="129">
        <v>480</v>
      </c>
      <c r="F217" s="129">
        <v>589</v>
      </c>
      <c r="G217" s="129">
        <v>514.193</v>
      </c>
      <c r="H217" s="129">
        <v>620</v>
      </c>
      <c r="I217" s="129">
        <v>686.648</v>
      </c>
      <c r="J217" s="129">
        <v>671.58</v>
      </c>
      <c r="K217" s="129">
        <v>759.715</v>
      </c>
    </row>
    <row r="218" spans="1:11" ht="33">
      <c r="A218" s="4" t="s">
        <v>134</v>
      </c>
      <c r="B218" s="129">
        <v>938</v>
      </c>
      <c r="C218" s="129">
        <v>1196</v>
      </c>
      <c r="D218" s="129">
        <v>1649</v>
      </c>
      <c r="E218" s="129">
        <v>1984</v>
      </c>
      <c r="F218" s="129">
        <v>2342.7</v>
      </c>
      <c r="G218" s="129">
        <v>2841.795</v>
      </c>
      <c r="H218" s="129">
        <v>3345.967</v>
      </c>
      <c r="I218" s="129">
        <v>3985.496</v>
      </c>
      <c r="J218" s="129">
        <v>4464.098</v>
      </c>
      <c r="K218" s="129">
        <v>5167.136</v>
      </c>
    </row>
    <row r="219" spans="1:11" ht="16.5">
      <c r="A219" s="109" t="s">
        <v>54</v>
      </c>
      <c r="B219" s="129" t="s">
        <v>0</v>
      </c>
      <c r="C219" s="129" t="s">
        <v>0</v>
      </c>
      <c r="D219" s="129">
        <v>1041.309</v>
      </c>
      <c r="E219" s="129">
        <v>1597.102</v>
      </c>
      <c r="F219" s="129">
        <v>1879</v>
      </c>
      <c r="G219" s="129">
        <v>2287</v>
      </c>
      <c r="H219" s="129">
        <v>2758.9</v>
      </c>
      <c r="I219" s="129">
        <v>3185.543</v>
      </c>
      <c r="J219" s="129">
        <v>3497.426</v>
      </c>
      <c r="K219" s="129">
        <v>4082.635</v>
      </c>
    </row>
    <row r="220" spans="1:11" ht="33">
      <c r="A220" s="18" t="s">
        <v>55</v>
      </c>
      <c r="B220" s="190" t="s">
        <v>0</v>
      </c>
      <c r="C220" s="190" t="s">
        <v>0</v>
      </c>
      <c r="D220" s="190">
        <v>3058.691</v>
      </c>
      <c r="E220" s="190">
        <v>3427.898</v>
      </c>
      <c r="F220" s="190">
        <v>3887.2</v>
      </c>
      <c r="G220" s="190">
        <v>4295.988</v>
      </c>
      <c r="H220" s="190">
        <v>4768.485000000001</v>
      </c>
      <c r="I220" s="190">
        <v>5220.446</v>
      </c>
      <c r="J220" s="190">
        <v>5658.367</v>
      </c>
      <c r="K220" s="190">
        <v>6115.136</v>
      </c>
    </row>
    <row r="221" spans="1:11" ht="16.5">
      <c r="A221" s="41" t="s">
        <v>47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</row>
    <row r="222" spans="1:11" ht="16.5">
      <c r="A222" s="109" t="s">
        <v>294</v>
      </c>
      <c r="B222" s="129" t="s">
        <v>0</v>
      </c>
      <c r="C222" s="129" t="s">
        <v>0</v>
      </c>
      <c r="D222" s="129" t="s">
        <v>0</v>
      </c>
      <c r="E222" s="129">
        <v>2630.277</v>
      </c>
      <c r="F222" s="129">
        <v>2911.751</v>
      </c>
      <c r="G222" s="129">
        <v>3319.743</v>
      </c>
      <c r="H222" s="129">
        <v>3563.418</v>
      </c>
      <c r="I222" s="129">
        <v>3733.125</v>
      </c>
      <c r="J222" s="129">
        <v>4020.115</v>
      </c>
      <c r="K222" s="129">
        <v>4270.92</v>
      </c>
    </row>
    <row r="223" spans="1:11" ht="16.5">
      <c r="A223" s="4" t="s">
        <v>295</v>
      </c>
      <c r="B223" s="129" t="s">
        <v>0</v>
      </c>
      <c r="C223" s="129" t="s">
        <v>0</v>
      </c>
      <c r="D223" s="129" t="s">
        <v>0</v>
      </c>
      <c r="E223" s="129">
        <v>798.091</v>
      </c>
      <c r="F223" s="129">
        <v>975.88</v>
      </c>
      <c r="G223" s="191">
        <v>976.487</v>
      </c>
      <c r="H223" s="129">
        <v>1204.718</v>
      </c>
      <c r="I223" s="129">
        <v>1487.321</v>
      </c>
      <c r="J223" s="129">
        <v>1638.252</v>
      </c>
      <c r="K223" s="129">
        <v>1844.216</v>
      </c>
    </row>
    <row r="224" spans="1:11" ht="16.5">
      <c r="A224" s="42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</row>
    <row r="225" spans="1:11" ht="16.5">
      <c r="A225" s="8" t="s">
        <v>135</v>
      </c>
      <c r="B225" s="143">
        <v>805.5</v>
      </c>
      <c r="C225" s="143">
        <v>948</v>
      </c>
      <c r="D225" s="143">
        <v>1033</v>
      </c>
      <c r="E225" s="143">
        <v>1372</v>
      </c>
      <c r="F225" s="143">
        <v>1592</v>
      </c>
      <c r="G225" s="143">
        <v>1712.763</v>
      </c>
      <c r="H225" s="143">
        <v>1772.335</v>
      </c>
      <c r="I225" s="143">
        <v>1632.515</v>
      </c>
      <c r="J225" s="143">
        <v>1429.087</v>
      </c>
      <c r="K225" s="143">
        <v>1495.994</v>
      </c>
    </row>
    <row r="226" spans="2:11" ht="16.5">
      <c r="B226" s="44"/>
      <c r="C226" s="44"/>
      <c r="D226" s="44"/>
      <c r="E226" s="44"/>
      <c r="F226" s="44"/>
      <c r="G226" s="44"/>
      <c r="H226" s="44"/>
      <c r="I226" s="44"/>
      <c r="J226" s="17"/>
      <c r="K226" s="17"/>
    </row>
    <row r="227" spans="1:11" ht="16.5">
      <c r="A227" s="43"/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0" ht="16.5">
      <c r="A228" s="45" t="s">
        <v>56</v>
      </c>
      <c r="C228" s="14"/>
      <c r="D228" s="14"/>
      <c r="E228" s="14"/>
      <c r="F228" s="14" t="s">
        <v>23</v>
      </c>
      <c r="G228" s="14" t="s">
        <v>23</v>
      </c>
      <c r="H228" s="14"/>
      <c r="I228" s="14"/>
      <c r="J228" s="17"/>
    </row>
    <row r="229" spans="1:10" ht="16.5">
      <c r="A229" s="6"/>
      <c r="B229" s="132">
        <v>2000</v>
      </c>
      <c r="C229" s="132">
        <v>2001</v>
      </c>
      <c r="D229" s="14"/>
      <c r="E229" s="14"/>
      <c r="F229" s="14"/>
      <c r="G229" s="14"/>
      <c r="H229" s="14"/>
      <c r="I229" s="14"/>
      <c r="J229" s="14"/>
    </row>
    <row r="230" spans="1:10" ht="16.5">
      <c r="A230" s="7" t="s">
        <v>296</v>
      </c>
      <c r="B230" s="129">
        <v>933335</v>
      </c>
      <c r="C230" s="129">
        <v>1340661</v>
      </c>
      <c r="D230" s="17"/>
      <c r="E230" s="17"/>
      <c r="F230" s="17"/>
      <c r="G230" s="17"/>
      <c r="H230" s="17"/>
      <c r="I230" s="17"/>
      <c r="J230" s="14"/>
    </row>
    <row r="231" spans="1:10" ht="16.5">
      <c r="A231" s="7" t="s">
        <v>297</v>
      </c>
      <c r="B231" s="129">
        <v>3108420</v>
      </c>
      <c r="C231" s="129">
        <v>2691481</v>
      </c>
      <c r="D231" s="17"/>
      <c r="E231" s="17"/>
      <c r="F231" s="17"/>
      <c r="G231" s="17"/>
      <c r="H231" s="17"/>
      <c r="I231" s="17"/>
      <c r="J231" s="17"/>
    </row>
    <row r="232" spans="1:10" ht="28.5" customHeight="1">
      <c r="A232" s="7" t="s">
        <v>298</v>
      </c>
      <c r="B232" s="129">
        <v>3500000</v>
      </c>
      <c r="C232" s="129">
        <v>4044848</v>
      </c>
      <c r="D232" s="17"/>
      <c r="E232" s="17"/>
      <c r="F232" s="17"/>
      <c r="G232" s="17"/>
      <c r="H232" s="17"/>
      <c r="I232" s="17"/>
      <c r="J232" s="17"/>
    </row>
    <row r="233" spans="1:10" ht="16.5">
      <c r="A233" s="7" t="s">
        <v>299</v>
      </c>
      <c r="B233" s="129">
        <v>6041</v>
      </c>
      <c r="C233" s="129">
        <v>6473</v>
      </c>
      <c r="D233" s="17"/>
      <c r="E233" s="17"/>
      <c r="F233" s="17"/>
      <c r="G233" s="17"/>
      <c r="H233" s="17"/>
      <c r="I233" s="17"/>
      <c r="J233" s="17"/>
    </row>
    <row r="234" spans="1:10" ht="16.5">
      <c r="A234" s="7" t="s">
        <v>300</v>
      </c>
      <c r="B234" s="129">
        <v>558</v>
      </c>
      <c r="C234" s="129">
        <v>541</v>
      </c>
      <c r="D234" s="17"/>
      <c r="E234" s="17"/>
      <c r="F234" s="17"/>
      <c r="G234" s="17"/>
      <c r="H234" s="17"/>
      <c r="I234" s="17"/>
      <c r="J234" s="17"/>
    </row>
    <row r="235" spans="1:3" ht="33">
      <c r="A235" s="8" t="s">
        <v>301</v>
      </c>
      <c r="B235" s="143">
        <v>616</v>
      </c>
      <c r="C235" s="143">
        <v>659</v>
      </c>
    </row>
    <row r="237" spans="2:4" ht="16.5">
      <c r="B237" s="118"/>
      <c r="C237" s="118"/>
      <c r="D237" s="118"/>
    </row>
    <row r="238" ht="23.25" customHeight="1">
      <c r="A238" s="239" t="s">
        <v>31</v>
      </c>
    </row>
    <row r="239" spans="2:7" ht="16.5">
      <c r="B239" s="104"/>
      <c r="C239" s="104"/>
      <c r="D239" s="104"/>
      <c r="E239" s="104"/>
      <c r="F239" s="104"/>
      <c r="G239" s="104"/>
    </row>
    <row r="240" s="250" customFormat="1" ht="15" customHeight="1">
      <c r="A240" s="249" t="s">
        <v>213</v>
      </c>
    </row>
    <row r="241" spans="1:8" ht="16.5">
      <c r="A241" s="9"/>
      <c r="B241" s="132">
        <v>1995</v>
      </c>
      <c r="C241" s="132">
        <v>1996</v>
      </c>
      <c r="D241" s="132">
        <v>1997</v>
      </c>
      <c r="E241" s="132">
        <v>1998</v>
      </c>
      <c r="F241" s="132">
        <v>1999</v>
      </c>
      <c r="G241" s="132">
        <v>2000</v>
      </c>
      <c r="H241" s="132">
        <v>2001</v>
      </c>
    </row>
    <row r="242" spans="1:8" ht="16.5">
      <c r="A242" s="18" t="s">
        <v>6</v>
      </c>
      <c r="B242" s="171" t="s">
        <v>0</v>
      </c>
      <c r="C242" s="192">
        <v>126.33099999999999</v>
      </c>
      <c r="D242" s="192">
        <v>128.626</v>
      </c>
      <c r="E242" s="192">
        <v>128.963956</v>
      </c>
      <c r="F242" s="192">
        <v>144.715761</v>
      </c>
      <c r="G242" s="171">
        <v>236.62350319685953</v>
      </c>
      <c r="H242" s="171">
        <v>262.8835387531112</v>
      </c>
    </row>
    <row r="243" spans="1:8" ht="16.5">
      <c r="A243" s="18" t="s">
        <v>136</v>
      </c>
      <c r="B243" s="171" t="s">
        <v>0</v>
      </c>
      <c r="C243" s="192">
        <v>28.731</v>
      </c>
      <c r="D243" s="192">
        <v>24.726</v>
      </c>
      <c r="E243" s="192">
        <v>21.9</v>
      </c>
      <c r="F243" s="171">
        <v>37.42618</v>
      </c>
      <c r="G243" s="171">
        <v>27.85205714285714</v>
      </c>
      <c r="H243" s="171">
        <v>24.476646000000002</v>
      </c>
    </row>
    <row r="244" spans="1:8" ht="16.5">
      <c r="A244" s="109" t="s">
        <v>45</v>
      </c>
      <c r="B244" s="150" t="s">
        <v>0</v>
      </c>
      <c r="C244" s="150">
        <v>28.731</v>
      </c>
      <c r="D244" s="150">
        <v>24.726</v>
      </c>
      <c r="E244" s="150">
        <v>21.9</v>
      </c>
      <c r="F244" s="150">
        <v>18.763180000000002</v>
      </c>
      <c r="G244" s="150">
        <v>15.583</v>
      </c>
      <c r="H244" s="150">
        <v>12.815</v>
      </c>
    </row>
    <row r="245" spans="1:8" ht="16.5">
      <c r="A245" s="109" t="s">
        <v>46</v>
      </c>
      <c r="B245" s="150" t="s">
        <v>0</v>
      </c>
      <c r="C245" s="150" t="s">
        <v>0</v>
      </c>
      <c r="D245" s="150" t="s">
        <v>0</v>
      </c>
      <c r="E245" s="150" t="s">
        <v>0</v>
      </c>
      <c r="F245" s="150">
        <v>18.663</v>
      </c>
      <c r="G245" s="150">
        <v>12.269057142857143</v>
      </c>
      <c r="H245" s="150">
        <v>11.661646000000001</v>
      </c>
    </row>
    <row r="246" spans="1:8" ht="16.5">
      <c r="A246" s="18" t="s">
        <v>58</v>
      </c>
      <c r="B246" s="171">
        <v>87.40899999999999</v>
      </c>
      <c r="C246" s="171">
        <v>97.6</v>
      </c>
      <c r="D246" s="171">
        <v>103.9</v>
      </c>
      <c r="E246" s="171">
        <v>107.06395599999999</v>
      </c>
      <c r="F246" s="171">
        <v>107.289581</v>
      </c>
      <c r="G246" s="171">
        <v>106.022</v>
      </c>
      <c r="H246" s="171">
        <v>108.836663</v>
      </c>
    </row>
    <row r="247" spans="1:8" ht="16.5">
      <c r="A247" s="109" t="s">
        <v>45</v>
      </c>
      <c r="B247" s="164">
        <v>36.579</v>
      </c>
      <c r="C247" s="164">
        <v>41.5</v>
      </c>
      <c r="D247" s="164">
        <v>44.1</v>
      </c>
      <c r="E247" s="164">
        <v>46.285848</v>
      </c>
      <c r="F247" s="164">
        <v>45.676718</v>
      </c>
      <c r="G247" s="150">
        <v>46.209</v>
      </c>
      <c r="H247" s="150">
        <v>46.081563</v>
      </c>
    </row>
    <row r="248" spans="1:8" ht="16.5">
      <c r="A248" s="109" t="s">
        <v>46</v>
      </c>
      <c r="B248" s="164">
        <v>50.83</v>
      </c>
      <c r="C248" s="164">
        <v>56.1</v>
      </c>
      <c r="D248" s="164">
        <v>59.8</v>
      </c>
      <c r="E248" s="164">
        <v>60.778107999999996</v>
      </c>
      <c r="F248" s="164">
        <v>61.612863</v>
      </c>
      <c r="G248" s="150">
        <v>59.813</v>
      </c>
      <c r="H248" s="150">
        <v>62.7551</v>
      </c>
    </row>
    <row r="249" spans="1:8" ht="33">
      <c r="A249" s="28" t="s">
        <v>137</v>
      </c>
      <c r="B249" s="189" t="s">
        <v>0</v>
      </c>
      <c r="C249" s="189" t="s">
        <v>0</v>
      </c>
      <c r="D249" s="189" t="s">
        <v>0</v>
      </c>
      <c r="E249" s="189" t="s">
        <v>0</v>
      </c>
      <c r="F249" s="189" t="s">
        <v>0</v>
      </c>
      <c r="G249" s="189">
        <v>102.74944605400239</v>
      </c>
      <c r="H249" s="189">
        <v>129.5702297531112</v>
      </c>
    </row>
    <row r="250" spans="1:7" ht="16.5">
      <c r="A250" s="46"/>
      <c r="B250" s="48"/>
      <c r="C250" s="49"/>
      <c r="D250" s="49"/>
      <c r="E250" s="49"/>
      <c r="F250" s="49"/>
      <c r="G250" s="49"/>
    </row>
    <row r="251" spans="1:7" ht="16.5">
      <c r="A251" s="47"/>
      <c r="B251" s="104"/>
      <c r="C251" s="104"/>
      <c r="D251" s="104"/>
      <c r="E251" s="104"/>
      <c r="F251" s="104"/>
      <c r="G251" s="104"/>
    </row>
    <row r="252" ht="15.75" customHeight="1">
      <c r="A252" s="103" t="s">
        <v>214</v>
      </c>
    </row>
    <row r="253" spans="1:8" ht="16.5">
      <c r="A253" s="9"/>
      <c r="B253" s="132">
        <v>1995</v>
      </c>
      <c r="C253" s="132">
        <v>1996</v>
      </c>
      <c r="D253" s="132">
        <v>1997</v>
      </c>
      <c r="E253" s="132">
        <v>1998</v>
      </c>
      <c r="F253" s="132">
        <v>1999</v>
      </c>
      <c r="G253" s="132">
        <v>2000</v>
      </c>
      <c r="H253" s="132">
        <v>2001</v>
      </c>
    </row>
    <row r="254" spans="1:8" ht="16.5">
      <c r="A254" s="18" t="s">
        <v>6</v>
      </c>
      <c r="B254" s="171" t="s">
        <v>0</v>
      </c>
      <c r="C254" s="192">
        <v>84.5635</v>
      </c>
      <c r="D254" s="192">
        <v>194.3090938228152</v>
      </c>
      <c r="E254" s="192">
        <v>191.80617078819603</v>
      </c>
      <c r="F254" s="192">
        <v>191.07456903832474</v>
      </c>
      <c r="G254" s="171">
        <v>263.91308748135236</v>
      </c>
      <c r="H254" s="171">
        <v>266.59362112457484</v>
      </c>
    </row>
    <row r="255" spans="1:8" ht="16.5">
      <c r="A255" s="18" t="s">
        <v>136</v>
      </c>
      <c r="B255" s="171" t="s">
        <v>0</v>
      </c>
      <c r="C255" s="171" t="s">
        <v>0</v>
      </c>
      <c r="D255" s="171">
        <v>99.8177938228152</v>
      </c>
      <c r="E255" s="171">
        <v>89.71293457019603</v>
      </c>
      <c r="F255" s="171">
        <v>85.59239825532471</v>
      </c>
      <c r="G255" s="171">
        <v>120.91244715106075</v>
      </c>
      <c r="H255" s="171">
        <v>104.35095723720997</v>
      </c>
    </row>
    <row r="256" spans="1:8" ht="16.5">
      <c r="A256" s="109" t="s">
        <v>45</v>
      </c>
      <c r="B256" s="131" t="s">
        <v>0</v>
      </c>
      <c r="C256" s="130">
        <v>118.13504977669093</v>
      </c>
      <c r="D256" s="130">
        <v>99.8177938228152</v>
      </c>
      <c r="E256" s="130">
        <v>89.71293457019603</v>
      </c>
      <c r="F256" s="130">
        <v>85.59239825532471</v>
      </c>
      <c r="G256" s="150">
        <v>72.32698311762032</v>
      </c>
      <c r="H256" s="150">
        <v>59.10664962561576</v>
      </c>
    </row>
    <row r="257" spans="1:8" ht="16.5">
      <c r="A257" s="109" t="s">
        <v>46</v>
      </c>
      <c r="B257" s="131" t="s">
        <v>0</v>
      </c>
      <c r="C257" s="131" t="s">
        <v>0</v>
      </c>
      <c r="D257" s="131" t="s">
        <v>0</v>
      </c>
      <c r="E257" s="131" t="s">
        <v>0</v>
      </c>
      <c r="F257" s="131" t="s">
        <v>0</v>
      </c>
      <c r="G257" s="150">
        <v>48.585464033440424</v>
      </c>
      <c r="H257" s="150">
        <v>45.2443076115942</v>
      </c>
    </row>
    <row r="258" spans="1:8" ht="16.5">
      <c r="A258" s="18" t="s">
        <v>58</v>
      </c>
      <c r="B258" s="171">
        <v>74.94</v>
      </c>
      <c r="C258" s="171">
        <v>84.5635</v>
      </c>
      <c r="D258" s="171">
        <v>94.4913</v>
      </c>
      <c r="E258" s="171">
        <v>102.093236218</v>
      </c>
      <c r="F258" s="171">
        <v>105.48217078300002</v>
      </c>
      <c r="G258" s="171">
        <v>106.058670949</v>
      </c>
      <c r="H258" s="171">
        <v>115.80140298359001</v>
      </c>
    </row>
    <row r="259" spans="1:8" ht="16.5">
      <c r="A259" s="109" t="s">
        <v>45</v>
      </c>
      <c r="B259" s="150">
        <v>31.8325</v>
      </c>
      <c r="C259" s="150">
        <v>37.1496</v>
      </c>
      <c r="D259" s="150">
        <v>41.4065</v>
      </c>
      <c r="E259" s="150">
        <v>45.718415316999995</v>
      </c>
      <c r="F259" s="150">
        <v>46.967879452000005</v>
      </c>
      <c r="G259" s="150">
        <v>48.834670949</v>
      </c>
      <c r="H259" s="150">
        <v>52.210467382000004</v>
      </c>
    </row>
    <row r="260" spans="1:8" ht="16.5">
      <c r="A260" s="109" t="s">
        <v>46</v>
      </c>
      <c r="B260" s="150">
        <v>43.1075</v>
      </c>
      <c r="C260" s="150">
        <v>47.413900000000005</v>
      </c>
      <c r="D260" s="150">
        <v>53.0848</v>
      </c>
      <c r="E260" s="150">
        <v>56.37482090100001</v>
      </c>
      <c r="F260" s="150">
        <v>58.514291331</v>
      </c>
      <c r="G260" s="150">
        <v>57.224</v>
      </c>
      <c r="H260" s="150">
        <v>63.590935601590004</v>
      </c>
    </row>
    <row r="261" spans="1:11" ht="33">
      <c r="A261" s="28" t="s">
        <v>137</v>
      </c>
      <c r="B261" s="189" t="s">
        <v>0</v>
      </c>
      <c r="C261" s="189" t="s">
        <v>0</v>
      </c>
      <c r="D261" s="189" t="s">
        <v>0</v>
      </c>
      <c r="E261" s="189" t="s">
        <v>0</v>
      </c>
      <c r="F261" s="189" t="s">
        <v>0</v>
      </c>
      <c r="G261" s="189">
        <v>36.941969381291614</v>
      </c>
      <c r="H261" s="189">
        <v>46.44126090377484</v>
      </c>
      <c r="I261" s="48"/>
      <c r="J261" s="48"/>
      <c r="K261" s="48"/>
    </row>
    <row r="262" spans="1:11" s="48" customFormat="1" ht="16.5">
      <c r="A262" s="27"/>
      <c r="B262" s="15"/>
      <c r="C262" s="14"/>
      <c r="D262" s="14"/>
      <c r="E262" s="14"/>
      <c r="F262" s="14"/>
      <c r="G262" s="14"/>
      <c r="H262" s="2"/>
      <c r="I262" s="2"/>
      <c r="J262" s="2"/>
      <c r="K262" s="2"/>
    </row>
    <row r="263" spans="1:3" ht="16.5">
      <c r="A263" s="13"/>
      <c r="B263" s="121"/>
      <c r="C263" s="121"/>
    </row>
    <row r="264" ht="18.75">
      <c r="A264" s="241" t="s">
        <v>103</v>
      </c>
    </row>
    <row r="265" ht="15.75" customHeight="1">
      <c r="A265" s="122"/>
    </row>
    <row r="266" spans="1:11" ht="16.5" hidden="1">
      <c r="A266" s="122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</row>
    <row r="267" s="250" customFormat="1" ht="15" customHeight="1">
      <c r="A267" s="249" t="s">
        <v>215</v>
      </c>
    </row>
    <row r="268" spans="1:12" ht="16.5">
      <c r="A268" s="31"/>
      <c r="B268" s="132">
        <v>1992</v>
      </c>
      <c r="C268" s="132">
        <v>1993</v>
      </c>
      <c r="D268" s="132">
        <v>1994</v>
      </c>
      <c r="E268" s="132">
        <v>1995</v>
      </c>
      <c r="F268" s="132">
        <v>1996</v>
      </c>
      <c r="G268" s="132">
        <v>1997</v>
      </c>
      <c r="H268" s="132">
        <v>1998</v>
      </c>
      <c r="I268" s="132">
        <v>1999</v>
      </c>
      <c r="J268" s="132">
        <v>2000</v>
      </c>
      <c r="K268" s="132">
        <v>2001</v>
      </c>
      <c r="L268" s="14"/>
    </row>
    <row r="269" spans="1:12" ht="16.5">
      <c r="A269" s="10" t="s">
        <v>59</v>
      </c>
      <c r="B269" s="144">
        <v>386.4</v>
      </c>
      <c r="C269" s="144">
        <v>384.2</v>
      </c>
      <c r="D269" s="144">
        <v>431.059010231023</v>
      </c>
      <c r="E269" s="144">
        <v>465.7127771349448</v>
      </c>
      <c r="F269" s="144">
        <v>508.36980191769413</v>
      </c>
      <c r="G269" s="144">
        <v>564.3222277149097</v>
      </c>
      <c r="H269" s="144">
        <v>634.0655326041967</v>
      </c>
      <c r="I269" s="144">
        <v>695.2867138714572</v>
      </c>
      <c r="J269" s="144">
        <v>760.2508198135594</v>
      </c>
      <c r="K269" s="144">
        <v>852.0730929174568</v>
      </c>
      <c r="L269" s="50"/>
    </row>
    <row r="270" spans="1:11" ht="16.5">
      <c r="A270" s="51" t="s">
        <v>138</v>
      </c>
      <c r="B270" s="144">
        <v>295.7</v>
      </c>
      <c r="C270" s="144">
        <v>282.2</v>
      </c>
      <c r="D270" s="144">
        <v>313.4567</v>
      </c>
      <c r="E270" s="144">
        <v>324.53650000000005</v>
      </c>
      <c r="F270" s="144">
        <v>335.176</v>
      </c>
      <c r="G270" s="144">
        <v>343.88</v>
      </c>
      <c r="H270" s="144">
        <v>360.04470000000003</v>
      </c>
      <c r="I270" s="144">
        <v>371.2645</v>
      </c>
      <c r="J270" s="144">
        <v>370.359831</v>
      </c>
      <c r="K270" s="144">
        <v>403.423767</v>
      </c>
    </row>
    <row r="271" spans="1:11" ht="16.5">
      <c r="A271" s="109" t="s">
        <v>302</v>
      </c>
      <c r="B271" s="150">
        <v>76.1</v>
      </c>
      <c r="C271" s="150">
        <v>79.7</v>
      </c>
      <c r="D271" s="150">
        <v>86.7345</v>
      </c>
      <c r="E271" s="150">
        <v>101.65</v>
      </c>
      <c r="F271" s="150">
        <v>125.05</v>
      </c>
      <c r="G271" s="150">
        <v>146.495</v>
      </c>
      <c r="H271" s="150">
        <v>173.86270000000002</v>
      </c>
      <c r="I271" s="145">
        <v>202.7205</v>
      </c>
      <c r="J271" s="145">
        <v>221.04483100000002</v>
      </c>
      <c r="K271" s="145">
        <v>270.925003</v>
      </c>
    </row>
    <row r="272" spans="1:11" ht="16.5">
      <c r="A272" s="109" t="s">
        <v>303</v>
      </c>
      <c r="B272" s="145">
        <v>219.6</v>
      </c>
      <c r="C272" s="145">
        <v>202.5</v>
      </c>
      <c r="D272" s="145">
        <v>226.72220000000002</v>
      </c>
      <c r="E272" s="145">
        <v>222.8865</v>
      </c>
      <c r="F272" s="145">
        <v>210.126</v>
      </c>
      <c r="G272" s="145">
        <v>197.385</v>
      </c>
      <c r="H272" s="145">
        <v>186.18200000000002</v>
      </c>
      <c r="I272" s="145">
        <v>168.54399999999998</v>
      </c>
      <c r="J272" s="145">
        <v>149.315</v>
      </c>
      <c r="K272" s="145">
        <v>132.498764</v>
      </c>
    </row>
    <row r="273" spans="1:11" ht="16.5">
      <c r="A273" s="18" t="s">
        <v>60</v>
      </c>
      <c r="B273" s="144">
        <v>52.6</v>
      </c>
      <c r="C273" s="144">
        <v>70.4</v>
      </c>
      <c r="D273" s="144">
        <v>91.30231023102299</v>
      </c>
      <c r="E273" s="144">
        <v>118.77627713494479</v>
      </c>
      <c r="F273" s="144">
        <v>156.09380191769412</v>
      </c>
      <c r="G273" s="144">
        <v>207.54222771490967</v>
      </c>
      <c r="H273" s="144">
        <v>264.6208326041967</v>
      </c>
      <c r="I273" s="144">
        <v>317.72221387145726</v>
      </c>
      <c r="J273" s="144">
        <v>385.86798881355935</v>
      </c>
      <c r="K273" s="144">
        <v>445.7661984888854</v>
      </c>
    </row>
    <row r="274" spans="1:12" ht="16.5">
      <c r="A274" s="226" t="s">
        <v>304</v>
      </c>
      <c r="B274" s="150">
        <v>47.3019997226332</v>
      </c>
      <c r="C274" s="150">
        <v>64.9282527881041</v>
      </c>
      <c r="D274" s="150">
        <v>86.50231023102299</v>
      </c>
      <c r="E274" s="150">
        <v>113.81707990794565</v>
      </c>
      <c r="F274" s="150">
        <v>151.54590827667406</v>
      </c>
      <c r="G274" s="150">
        <v>200.8967415559011</v>
      </c>
      <c r="H274" s="150">
        <v>255.97991925978408</v>
      </c>
      <c r="I274" s="150">
        <v>307.31778227217967</v>
      </c>
      <c r="J274" s="150">
        <v>377.5340767568218</v>
      </c>
      <c r="K274" s="150">
        <v>436.6398246362973</v>
      </c>
      <c r="L274" s="30"/>
    </row>
    <row r="275" spans="1:11" ht="16.5">
      <c r="A275" s="227" t="s">
        <v>305</v>
      </c>
      <c r="B275" s="150">
        <v>5.298000277366839</v>
      </c>
      <c r="C275" s="150">
        <v>5.4717472118959165</v>
      </c>
      <c r="D275" s="150">
        <v>4.8</v>
      </c>
      <c r="E275" s="150">
        <v>4.95919722699914</v>
      </c>
      <c r="F275" s="150">
        <v>4.547893641020075</v>
      </c>
      <c r="G275" s="150">
        <v>6.6454861590085805</v>
      </c>
      <c r="H275" s="150">
        <v>8.640913344412644</v>
      </c>
      <c r="I275" s="145">
        <v>10.404431599277615</v>
      </c>
      <c r="J275" s="150">
        <v>8.333912056737589</v>
      </c>
      <c r="K275" s="150">
        <v>9.126373852588047</v>
      </c>
    </row>
    <row r="276" spans="1:11" ht="16.5">
      <c r="A276" s="28" t="s">
        <v>139</v>
      </c>
      <c r="B276" s="193">
        <v>38.1</v>
      </c>
      <c r="C276" s="193">
        <v>31.6</v>
      </c>
      <c r="D276" s="193">
        <v>26.3</v>
      </c>
      <c r="E276" s="193">
        <v>22.4</v>
      </c>
      <c r="F276" s="193">
        <v>17.1</v>
      </c>
      <c r="G276" s="193">
        <v>12.9</v>
      </c>
      <c r="H276" s="193">
        <v>9.4</v>
      </c>
      <c r="I276" s="193">
        <v>6.3</v>
      </c>
      <c r="J276" s="193">
        <v>4.023</v>
      </c>
      <c r="K276" s="193">
        <v>2.8831274285714286</v>
      </c>
    </row>
    <row r="278" spans="2:11" ht="16.5"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="250" customFormat="1" ht="15" customHeight="1">
      <c r="A279" s="249" t="s">
        <v>216</v>
      </c>
    </row>
    <row r="280" spans="1:12" ht="16.5">
      <c r="A280" s="9"/>
      <c r="B280" s="162">
        <v>1992</v>
      </c>
      <c r="C280" s="162">
        <v>1993</v>
      </c>
      <c r="D280" s="162">
        <v>1994</v>
      </c>
      <c r="E280" s="162">
        <v>1995</v>
      </c>
      <c r="F280" s="162">
        <v>1996</v>
      </c>
      <c r="G280" s="162">
        <v>1997</v>
      </c>
      <c r="H280" s="162">
        <v>1998</v>
      </c>
      <c r="I280" s="162">
        <v>1999</v>
      </c>
      <c r="J280" s="162">
        <v>2000</v>
      </c>
      <c r="K280" s="162">
        <v>2001</v>
      </c>
      <c r="L280" s="15"/>
    </row>
    <row r="281" spans="1:12" ht="16.5">
      <c r="A281" s="10" t="s">
        <v>59</v>
      </c>
      <c r="B281" s="144">
        <v>2221.8557</v>
      </c>
      <c r="C281" s="144">
        <v>1885.4230807223892</v>
      </c>
      <c r="D281" s="144">
        <v>2237.1710000000003</v>
      </c>
      <c r="E281" s="144">
        <v>2474.5298086059324</v>
      </c>
      <c r="F281" s="144">
        <v>4257.436126652023</v>
      </c>
      <c r="G281" s="144">
        <v>4683.391001028806</v>
      </c>
      <c r="H281" s="144">
        <v>4781.894835439139</v>
      </c>
      <c r="I281" s="144">
        <v>5836.982802780534</v>
      </c>
      <c r="J281" s="144">
        <v>6933.5578730110155</v>
      </c>
      <c r="K281" s="144">
        <v>7058.996017154531</v>
      </c>
      <c r="L281" s="19"/>
    </row>
    <row r="282" spans="1:11" ht="16.5">
      <c r="A282" s="51" t="s">
        <v>138</v>
      </c>
      <c r="B282" s="144">
        <v>1789.5</v>
      </c>
      <c r="C282" s="144">
        <v>1543.3</v>
      </c>
      <c r="D282" s="144">
        <v>1859.441</v>
      </c>
      <c r="E282" s="144">
        <v>2074.769</v>
      </c>
      <c r="F282" s="144">
        <v>3921.521</v>
      </c>
      <c r="G282" s="144">
        <v>4358.811</v>
      </c>
      <c r="H282" s="144">
        <v>4464.569925</v>
      </c>
      <c r="I282" s="144">
        <v>5533.9926</v>
      </c>
      <c r="J282" s="144">
        <v>6668.364853888646</v>
      </c>
      <c r="K282" s="144">
        <v>6805.748858666767</v>
      </c>
    </row>
    <row r="283" spans="1:11" ht="16.5">
      <c r="A283" s="109" t="s">
        <v>302</v>
      </c>
      <c r="B283" s="194">
        <v>1225.5</v>
      </c>
      <c r="C283" s="194">
        <v>999.7</v>
      </c>
      <c r="D283" s="194">
        <v>1121.941</v>
      </c>
      <c r="E283" s="194">
        <v>1309.2689999999998</v>
      </c>
      <c r="F283" s="145">
        <v>2440.621</v>
      </c>
      <c r="G283" s="145">
        <v>2935.611</v>
      </c>
      <c r="H283" s="145">
        <v>3223.173925</v>
      </c>
      <c r="I283" s="145">
        <v>4444.4456</v>
      </c>
      <c r="J283" s="145">
        <v>5793.188853888646</v>
      </c>
      <c r="K283" s="145">
        <v>6297.585648815399</v>
      </c>
    </row>
    <row r="284" spans="1:11" ht="16.5">
      <c r="A284" s="109" t="s">
        <v>303</v>
      </c>
      <c r="B284" s="194">
        <v>564</v>
      </c>
      <c r="C284" s="194">
        <v>543.6</v>
      </c>
      <c r="D284" s="194">
        <v>737.5</v>
      </c>
      <c r="E284" s="194">
        <v>765.5</v>
      </c>
      <c r="F284" s="145">
        <v>1480.9</v>
      </c>
      <c r="G284" s="145">
        <v>1423.2</v>
      </c>
      <c r="H284" s="145">
        <v>1241.3960000000002</v>
      </c>
      <c r="I284" s="145">
        <v>1089.547</v>
      </c>
      <c r="J284" s="145">
        <v>875.176</v>
      </c>
      <c r="K284" s="145">
        <v>508.1632098513685</v>
      </c>
    </row>
    <row r="285" spans="1:11" ht="16.5">
      <c r="A285" s="18" t="s">
        <v>60</v>
      </c>
      <c r="B285" s="144">
        <v>16.555699999999998</v>
      </c>
      <c r="C285" s="144">
        <v>24.9230807223889</v>
      </c>
      <c r="D285" s="144">
        <v>41.93</v>
      </c>
      <c r="E285" s="144">
        <v>57.76080860593255</v>
      </c>
      <c r="F285" s="144">
        <v>80.41512665202204</v>
      </c>
      <c r="G285" s="144">
        <v>104.08000102880659</v>
      </c>
      <c r="H285" s="144">
        <v>134.59691043913836</v>
      </c>
      <c r="I285" s="144">
        <v>164.0780027805353</v>
      </c>
      <c r="J285" s="144">
        <v>162.77881912236873</v>
      </c>
      <c r="K285" s="144">
        <v>180.70023227638757</v>
      </c>
    </row>
    <row r="286" spans="1:12" ht="16.5">
      <c r="A286" s="226" t="s">
        <v>304</v>
      </c>
      <c r="B286" s="145">
        <v>16.555699999999998</v>
      </c>
      <c r="C286" s="145">
        <v>24.9230807223889</v>
      </c>
      <c r="D286" s="145">
        <v>34.83</v>
      </c>
      <c r="E286" s="145">
        <v>49.341660206954195</v>
      </c>
      <c r="F286" s="145">
        <v>74.62905692087645</v>
      </c>
      <c r="G286" s="145">
        <v>97.38269543657516</v>
      </c>
      <c r="H286" s="145">
        <v>125.27455243913836</v>
      </c>
      <c r="I286" s="145">
        <v>151.21090056712083</v>
      </c>
      <c r="J286" s="145">
        <v>153.92781912236873</v>
      </c>
      <c r="K286" s="145">
        <v>171.0200650036603</v>
      </c>
      <c r="L286" s="30"/>
    </row>
    <row r="287" spans="1:11" ht="16.5">
      <c r="A287" s="227" t="s">
        <v>305</v>
      </c>
      <c r="B287" s="144" t="s">
        <v>0</v>
      </c>
      <c r="C287" s="144" t="s">
        <v>0</v>
      </c>
      <c r="D287" s="145">
        <v>7.1</v>
      </c>
      <c r="E287" s="145">
        <v>8.419148398978358</v>
      </c>
      <c r="F287" s="145">
        <v>5.7860697311455835</v>
      </c>
      <c r="G287" s="145">
        <v>6.697305592231425</v>
      </c>
      <c r="H287" s="145">
        <v>9.322358</v>
      </c>
      <c r="I287" s="145">
        <v>12.867102213414464</v>
      </c>
      <c r="J287" s="150">
        <v>8.851</v>
      </c>
      <c r="K287" s="150">
        <v>9.680167272727273</v>
      </c>
    </row>
    <row r="288" spans="1:11" ht="16.5">
      <c r="A288" s="28" t="s">
        <v>139</v>
      </c>
      <c r="B288" s="193">
        <v>415.8</v>
      </c>
      <c r="C288" s="193">
        <v>317.2</v>
      </c>
      <c r="D288" s="193">
        <v>335.8</v>
      </c>
      <c r="E288" s="193">
        <v>342</v>
      </c>
      <c r="F288" s="193">
        <v>255.5</v>
      </c>
      <c r="G288" s="193">
        <v>220.5</v>
      </c>
      <c r="H288" s="193">
        <v>182.728</v>
      </c>
      <c r="I288" s="193">
        <v>138.91219999999998</v>
      </c>
      <c r="J288" s="193">
        <v>102.4142</v>
      </c>
      <c r="K288" s="193">
        <v>72.54692621137661</v>
      </c>
    </row>
    <row r="289" spans="2:11" ht="16.5"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</row>
    <row r="290" spans="2:8" ht="16.5">
      <c r="B290" s="104"/>
      <c r="C290" s="104"/>
      <c r="D290" s="104"/>
      <c r="E290" s="104"/>
      <c r="F290" s="104"/>
      <c r="G290" s="104"/>
      <c r="H290" s="104"/>
    </row>
    <row r="291" s="250" customFormat="1" ht="15" customHeight="1">
      <c r="A291" s="249" t="s">
        <v>217</v>
      </c>
    </row>
    <row r="292" spans="1:9" ht="16.5">
      <c r="A292" s="9"/>
      <c r="B292" s="132">
        <v>1994</v>
      </c>
      <c r="C292" s="132">
        <v>1995</v>
      </c>
      <c r="D292" s="132">
        <v>1996</v>
      </c>
      <c r="E292" s="132">
        <v>1997</v>
      </c>
      <c r="F292" s="132">
        <v>1998</v>
      </c>
      <c r="G292" s="132">
        <v>1999</v>
      </c>
      <c r="H292" s="132">
        <v>2000</v>
      </c>
      <c r="I292" s="132">
        <v>2001</v>
      </c>
    </row>
    <row r="293" spans="1:9" ht="16.5">
      <c r="A293" s="18" t="s">
        <v>138</v>
      </c>
      <c r="B293" s="171">
        <v>313.5846</v>
      </c>
      <c r="C293" s="171">
        <v>324.576</v>
      </c>
      <c r="D293" s="171">
        <v>335.092</v>
      </c>
      <c r="E293" s="171">
        <v>343.88</v>
      </c>
      <c r="F293" s="171">
        <v>360.04470000000003</v>
      </c>
      <c r="G293" s="171">
        <v>371.2645</v>
      </c>
      <c r="H293" s="171">
        <v>370.359831</v>
      </c>
      <c r="I293" s="171">
        <v>403.423767</v>
      </c>
    </row>
    <row r="294" spans="1:9" ht="16.5">
      <c r="A294" s="18" t="s">
        <v>164</v>
      </c>
      <c r="B294" s="171">
        <v>86.7345</v>
      </c>
      <c r="C294" s="171">
        <v>101.65</v>
      </c>
      <c r="D294" s="171">
        <v>125.05</v>
      </c>
      <c r="E294" s="171">
        <v>146.495</v>
      </c>
      <c r="F294" s="171">
        <v>173.86270000000002</v>
      </c>
      <c r="G294" s="171">
        <v>202.7205</v>
      </c>
      <c r="H294" s="171">
        <v>221.044831</v>
      </c>
      <c r="I294" s="171">
        <v>270.925003</v>
      </c>
    </row>
    <row r="295" spans="1:9" ht="16.5">
      <c r="A295" s="109" t="s">
        <v>163</v>
      </c>
      <c r="B295" s="150">
        <v>70.5655</v>
      </c>
      <c r="C295" s="150">
        <v>82.9844</v>
      </c>
      <c r="D295" s="150">
        <v>97.795</v>
      </c>
      <c r="E295" s="150">
        <v>109.1</v>
      </c>
      <c r="F295" s="150">
        <v>126.13570000000001</v>
      </c>
      <c r="G295" s="150">
        <v>129.946</v>
      </c>
      <c r="H295" s="150">
        <v>128.720831</v>
      </c>
      <c r="I295" s="150">
        <v>143.731057</v>
      </c>
    </row>
    <row r="296" spans="1:9" ht="16.5">
      <c r="A296" s="109" t="s">
        <v>306</v>
      </c>
      <c r="B296" s="131" t="s">
        <v>21</v>
      </c>
      <c r="C296" s="131" t="s">
        <v>21</v>
      </c>
      <c r="D296" s="131" t="s">
        <v>0</v>
      </c>
      <c r="E296" s="131" t="s">
        <v>0</v>
      </c>
      <c r="F296" s="150">
        <v>3.16</v>
      </c>
      <c r="G296" s="150">
        <v>14.5025</v>
      </c>
      <c r="H296" s="150">
        <v>34.559</v>
      </c>
      <c r="I296" s="150">
        <v>65.685</v>
      </c>
    </row>
    <row r="297" spans="1:9" ht="16.5">
      <c r="A297" s="109" t="s">
        <v>61</v>
      </c>
      <c r="B297" s="150">
        <v>0.869</v>
      </c>
      <c r="C297" s="150">
        <v>1.2655999999999998</v>
      </c>
      <c r="D297" s="150">
        <v>6.655</v>
      </c>
      <c r="E297" s="150">
        <v>13.395</v>
      </c>
      <c r="F297" s="150">
        <v>18.228</v>
      </c>
      <c r="G297" s="150">
        <v>28.297</v>
      </c>
      <c r="H297" s="150">
        <v>28.786</v>
      </c>
      <c r="I297" s="150">
        <v>28.664847</v>
      </c>
    </row>
    <row r="298" spans="1:9" ht="16.5">
      <c r="A298" s="109" t="s">
        <v>62</v>
      </c>
      <c r="B298" s="150">
        <v>15.3</v>
      </c>
      <c r="C298" s="150">
        <v>17.4</v>
      </c>
      <c r="D298" s="150">
        <v>20.6</v>
      </c>
      <c r="E298" s="150">
        <v>24</v>
      </c>
      <c r="F298" s="150">
        <v>26.339</v>
      </c>
      <c r="G298" s="150">
        <v>29.975</v>
      </c>
      <c r="H298" s="150">
        <v>28.979</v>
      </c>
      <c r="I298" s="150">
        <v>32.844099</v>
      </c>
    </row>
    <row r="299" spans="1:9" ht="16.5">
      <c r="A299" s="18" t="s">
        <v>165</v>
      </c>
      <c r="B299" s="171">
        <v>226.8501</v>
      </c>
      <c r="C299" s="171">
        <v>222.926</v>
      </c>
      <c r="D299" s="171">
        <v>210.042</v>
      </c>
      <c r="E299" s="171">
        <v>197.385</v>
      </c>
      <c r="F299" s="171">
        <v>186.18200000000002</v>
      </c>
      <c r="G299" s="171">
        <v>168.54399999999998</v>
      </c>
      <c r="H299" s="171">
        <v>149.315</v>
      </c>
      <c r="I299" s="171">
        <v>132.498764</v>
      </c>
    </row>
    <row r="300" spans="1:9" ht="16.5">
      <c r="A300" s="109" t="s">
        <v>140</v>
      </c>
      <c r="B300" s="150">
        <v>88.6222</v>
      </c>
      <c r="C300" s="150">
        <v>96.8865</v>
      </c>
      <c r="D300" s="150">
        <v>101.1</v>
      </c>
      <c r="E300" s="150">
        <v>104.3</v>
      </c>
      <c r="F300" s="150">
        <v>106.913</v>
      </c>
      <c r="G300" s="150">
        <v>106.97</v>
      </c>
      <c r="H300" s="150">
        <v>90.177</v>
      </c>
      <c r="I300" s="150">
        <v>74.33461</v>
      </c>
    </row>
    <row r="301" spans="1:9" ht="16.5">
      <c r="A301" s="109" t="s">
        <v>141</v>
      </c>
      <c r="B301" s="150">
        <v>116.1279</v>
      </c>
      <c r="C301" s="150">
        <v>106.5395</v>
      </c>
      <c r="D301" s="150">
        <v>91.416</v>
      </c>
      <c r="E301" s="150">
        <v>78.793</v>
      </c>
      <c r="F301" s="150">
        <v>65.615</v>
      </c>
      <c r="G301" s="150">
        <v>52.158</v>
      </c>
      <c r="H301" s="150">
        <v>52.854</v>
      </c>
      <c r="I301" s="150">
        <v>50.771527000000006</v>
      </c>
    </row>
    <row r="302" spans="1:9" ht="16.5">
      <c r="A302" s="228" t="s">
        <v>47</v>
      </c>
      <c r="B302" s="150"/>
      <c r="C302" s="150"/>
      <c r="D302" s="150"/>
      <c r="E302" s="150"/>
      <c r="F302" s="150"/>
      <c r="G302" s="150"/>
      <c r="H302" s="150"/>
      <c r="I302" s="150"/>
    </row>
    <row r="303" spans="1:9" ht="16.5">
      <c r="A303" s="229" t="s">
        <v>307</v>
      </c>
      <c r="B303" s="150">
        <v>72</v>
      </c>
      <c r="C303" s="150">
        <v>62.5</v>
      </c>
      <c r="D303" s="150">
        <v>46.3</v>
      </c>
      <c r="E303" s="150">
        <v>37.142</v>
      </c>
      <c r="F303" s="150">
        <v>28.114</v>
      </c>
      <c r="G303" s="150">
        <v>22.943</v>
      </c>
      <c r="H303" s="150">
        <v>20.446</v>
      </c>
      <c r="I303" s="150">
        <v>12.23</v>
      </c>
    </row>
    <row r="304" spans="1:9" ht="16.5">
      <c r="A304" s="229" t="s">
        <v>308</v>
      </c>
      <c r="B304" s="150">
        <v>25.0149</v>
      </c>
      <c r="C304" s="150">
        <v>24.9575</v>
      </c>
      <c r="D304" s="150">
        <v>27.051</v>
      </c>
      <c r="E304" s="150">
        <v>27.439</v>
      </c>
      <c r="F304" s="150">
        <v>24.479</v>
      </c>
      <c r="G304" s="150">
        <v>29.215</v>
      </c>
      <c r="H304" s="150">
        <v>32.408</v>
      </c>
      <c r="I304" s="150">
        <v>37.746527</v>
      </c>
    </row>
    <row r="305" spans="1:9" ht="16.5">
      <c r="A305" s="109" t="s">
        <v>64</v>
      </c>
      <c r="B305" s="175">
        <v>19.113</v>
      </c>
      <c r="C305" s="175">
        <v>19.082</v>
      </c>
      <c r="D305" s="175">
        <v>18.065</v>
      </c>
      <c r="E305" s="175">
        <v>14.212</v>
      </c>
      <c r="F305" s="175">
        <v>13.022</v>
      </c>
      <c r="G305" s="196" t="s">
        <v>21</v>
      </c>
      <c r="H305" s="196">
        <v>0</v>
      </c>
      <c r="I305" s="150">
        <v>0.795</v>
      </c>
    </row>
    <row r="306" spans="1:9" ht="15" customHeight="1">
      <c r="A306" s="217" t="s">
        <v>142</v>
      </c>
      <c r="B306" s="185">
        <v>22.1</v>
      </c>
      <c r="C306" s="185">
        <v>19.5</v>
      </c>
      <c r="D306" s="185">
        <v>17.526</v>
      </c>
      <c r="E306" s="185">
        <v>14.292</v>
      </c>
      <c r="F306" s="185">
        <v>13.654</v>
      </c>
      <c r="G306" s="185">
        <v>9.416</v>
      </c>
      <c r="H306" s="185">
        <v>6.284</v>
      </c>
      <c r="I306" s="185">
        <v>7.392627</v>
      </c>
    </row>
    <row r="307" ht="16.5">
      <c r="H307" s="17"/>
    </row>
    <row r="308" spans="2:8" ht="16.5">
      <c r="B308" s="104"/>
      <c r="C308" s="104"/>
      <c r="D308" s="104"/>
      <c r="E308" s="104"/>
      <c r="F308" s="104"/>
      <c r="G308" s="104"/>
      <c r="H308" s="104"/>
    </row>
    <row r="309" ht="16.5">
      <c r="A309" s="103" t="s">
        <v>218</v>
      </c>
    </row>
    <row r="310" spans="1:9" ht="16.5">
      <c r="A310" s="9"/>
      <c r="B310" s="132">
        <v>1994</v>
      </c>
      <c r="C310" s="132">
        <v>1995</v>
      </c>
      <c r="D310" s="132">
        <v>1996</v>
      </c>
      <c r="E310" s="132">
        <v>1997</v>
      </c>
      <c r="F310" s="132">
        <v>1998</v>
      </c>
      <c r="G310" s="132">
        <v>1999</v>
      </c>
      <c r="H310" s="132">
        <v>2000</v>
      </c>
      <c r="I310" s="132">
        <v>2001</v>
      </c>
    </row>
    <row r="311" spans="1:9" ht="16.5">
      <c r="A311" s="18" t="s">
        <v>138</v>
      </c>
      <c r="B311" s="197">
        <v>1859.441</v>
      </c>
      <c r="C311" s="197">
        <v>2074.8689999999997</v>
      </c>
      <c r="D311" s="144">
        <v>3921.521</v>
      </c>
      <c r="E311" s="144">
        <v>4358.811</v>
      </c>
      <c r="F311" s="144">
        <v>4464.569925</v>
      </c>
      <c r="G311" s="144">
        <v>5533.9926</v>
      </c>
      <c r="H311" s="144">
        <v>6668.364853888647</v>
      </c>
      <c r="I311" s="144">
        <v>6805.748858666767</v>
      </c>
    </row>
    <row r="312" spans="1:9" ht="16.5">
      <c r="A312" s="18" t="s">
        <v>164</v>
      </c>
      <c r="B312" s="197">
        <v>1121.941</v>
      </c>
      <c r="C312" s="197">
        <v>1309.2689999999998</v>
      </c>
      <c r="D312" s="144">
        <v>2440.621</v>
      </c>
      <c r="E312" s="144">
        <v>2935.611</v>
      </c>
      <c r="F312" s="144">
        <v>3223.173925</v>
      </c>
      <c r="G312" s="144">
        <v>4444.4456</v>
      </c>
      <c r="H312" s="144">
        <v>5793.188853888647</v>
      </c>
      <c r="I312" s="144">
        <v>6297.585648815399</v>
      </c>
    </row>
    <row r="313" spans="1:9" ht="16.5">
      <c r="A313" s="109" t="s">
        <v>163</v>
      </c>
      <c r="B313" s="194">
        <v>1051.741</v>
      </c>
      <c r="C313" s="194">
        <v>1233.569</v>
      </c>
      <c r="D313" s="145">
        <v>2310.621</v>
      </c>
      <c r="E313" s="145">
        <v>2779.211</v>
      </c>
      <c r="F313" s="145">
        <v>3041.0762999999997</v>
      </c>
      <c r="G313" s="145">
        <v>4185.6566</v>
      </c>
      <c r="H313" s="145">
        <v>5445.434853888646</v>
      </c>
      <c r="I313" s="145">
        <v>5851.343680603519</v>
      </c>
    </row>
    <row r="314" spans="1:9" ht="16.5">
      <c r="A314" s="109" t="s">
        <v>166</v>
      </c>
      <c r="B314" s="194" t="s">
        <v>21</v>
      </c>
      <c r="C314" s="194" t="s">
        <v>21</v>
      </c>
      <c r="D314" s="194" t="s">
        <v>0</v>
      </c>
      <c r="E314" s="194" t="s">
        <v>0</v>
      </c>
      <c r="F314" s="145">
        <v>7.297125</v>
      </c>
      <c r="G314" s="145">
        <v>39.749</v>
      </c>
      <c r="H314" s="145">
        <v>93.252</v>
      </c>
      <c r="I314" s="145">
        <v>203.779268</v>
      </c>
    </row>
    <row r="315" spans="1:9" ht="16.5">
      <c r="A315" s="109" t="s">
        <v>61</v>
      </c>
      <c r="B315" s="194">
        <v>1.5</v>
      </c>
      <c r="C315" s="194">
        <v>2.1</v>
      </c>
      <c r="D315" s="145">
        <v>11.3</v>
      </c>
      <c r="E315" s="145">
        <v>22.8</v>
      </c>
      <c r="F315" s="145">
        <v>30.9825</v>
      </c>
      <c r="G315" s="145">
        <v>55.589</v>
      </c>
      <c r="H315" s="145">
        <v>52.483</v>
      </c>
      <c r="I315" s="145">
        <v>57.62857567988</v>
      </c>
    </row>
    <row r="316" spans="1:9" ht="16.5">
      <c r="A316" s="109" t="s">
        <v>62</v>
      </c>
      <c r="B316" s="194">
        <v>68.7</v>
      </c>
      <c r="C316" s="194">
        <v>73.6</v>
      </c>
      <c r="D316" s="145">
        <v>118.7</v>
      </c>
      <c r="E316" s="145">
        <v>133.6</v>
      </c>
      <c r="F316" s="145">
        <v>143.818</v>
      </c>
      <c r="G316" s="145">
        <v>163.451</v>
      </c>
      <c r="H316" s="145">
        <v>202.019</v>
      </c>
      <c r="I316" s="145">
        <v>184.834124532</v>
      </c>
    </row>
    <row r="317" spans="1:9" ht="16.5">
      <c r="A317" s="18" t="s">
        <v>165</v>
      </c>
      <c r="B317" s="197">
        <v>737.5</v>
      </c>
      <c r="C317" s="197">
        <v>765.6</v>
      </c>
      <c r="D317" s="144">
        <v>1480.9</v>
      </c>
      <c r="E317" s="144">
        <v>1423.2</v>
      </c>
      <c r="F317" s="144">
        <v>1241.3960000000002</v>
      </c>
      <c r="G317" s="144">
        <v>1089.547</v>
      </c>
      <c r="H317" s="144">
        <v>875.176</v>
      </c>
      <c r="I317" s="144">
        <v>508.1632098513685</v>
      </c>
    </row>
    <row r="318" spans="1:9" ht="16.5">
      <c r="A318" s="109" t="s">
        <v>140</v>
      </c>
      <c r="B318" s="194">
        <v>181</v>
      </c>
      <c r="C318" s="194">
        <v>214.9</v>
      </c>
      <c r="D318" s="145">
        <v>858</v>
      </c>
      <c r="E318" s="145">
        <v>830.2</v>
      </c>
      <c r="F318" s="145">
        <v>649.76</v>
      </c>
      <c r="G318" s="145">
        <v>597.561</v>
      </c>
      <c r="H318" s="145">
        <v>527.663</v>
      </c>
      <c r="I318" s="145">
        <v>201.545420407</v>
      </c>
    </row>
    <row r="319" spans="1:9" ht="16.5">
      <c r="A319" s="109" t="s">
        <v>141</v>
      </c>
      <c r="B319" s="194">
        <v>549</v>
      </c>
      <c r="C319" s="194">
        <v>544.6</v>
      </c>
      <c r="D319" s="145">
        <v>569.7</v>
      </c>
      <c r="E319" s="145">
        <v>557.2</v>
      </c>
      <c r="F319" s="145">
        <v>561.0310000000001</v>
      </c>
      <c r="G319" s="145">
        <v>473.889</v>
      </c>
      <c r="H319" s="145">
        <v>336.091</v>
      </c>
      <c r="I319" s="145">
        <v>297.46164805529</v>
      </c>
    </row>
    <row r="320" spans="1:9" ht="16.5">
      <c r="A320" s="228" t="s">
        <v>47</v>
      </c>
      <c r="B320" s="194"/>
      <c r="C320" s="194"/>
      <c r="D320" s="145"/>
      <c r="E320" s="145"/>
      <c r="F320" s="145"/>
      <c r="G320" s="145"/>
      <c r="H320" s="145"/>
      <c r="I320" s="145"/>
    </row>
    <row r="321" spans="1:9" ht="16.5">
      <c r="A321" s="229" t="s">
        <v>307</v>
      </c>
      <c r="B321" s="194">
        <v>183.4</v>
      </c>
      <c r="C321" s="194">
        <v>175.4</v>
      </c>
      <c r="D321" s="145">
        <v>188.4</v>
      </c>
      <c r="E321" s="145">
        <v>179.1</v>
      </c>
      <c r="F321" s="145">
        <v>126.513</v>
      </c>
      <c r="G321" s="145">
        <v>143.838</v>
      </c>
      <c r="H321" s="145">
        <v>111.521</v>
      </c>
      <c r="I321" s="145">
        <v>83.933740403</v>
      </c>
    </row>
    <row r="322" spans="1:9" ht="16.5">
      <c r="A322" s="229" t="s">
        <v>308</v>
      </c>
      <c r="B322" s="194">
        <v>175.3</v>
      </c>
      <c r="C322" s="194">
        <v>175.2</v>
      </c>
      <c r="D322" s="145">
        <v>206.5</v>
      </c>
      <c r="E322" s="145">
        <v>247.8</v>
      </c>
      <c r="F322" s="145">
        <v>308.48</v>
      </c>
      <c r="G322" s="145">
        <v>330.051</v>
      </c>
      <c r="H322" s="145">
        <v>224.57</v>
      </c>
      <c r="I322" s="145">
        <v>200.65090765229002</v>
      </c>
    </row>
    <row r="323" spans="1:9" ht="16.5">
      <c r="A323" s="109" t="s">
        <v>64</v>
      </c>
      <c r="B323" s="198">
        <v>190.3</v>
      </c>
      <c r="C323" s="198">
        <v>194</v>
      </c>
      <c r="D323" s="147">
        <v>174.8</v>
      </c>
      <c r="E323" s="147">
        <v>130.3</v>
      </c>
      <c r="F323" s="147">
        <v>126.038</v>
      </c>
      <c r="G323" s="148" t="s">
        <v>21</v>
      </c>
      <c r="H323" s="196">
        <v>0</v>
      </c>
      <c r="I323" s="148">
        <v>12.877</v>
      </c>
    </row>
    <row r="324" spans="1:9" ht="16.5">
      <c r="A324" s="217" t="s">
        <v>142</v>
      </c>
      <c r="B324" s="199">
        <v>7.5</v>
      </c>
      <c r="C324" s="199">
        <v>6.1</v>
      </c>
      <c r="D324" s="200">
        <v>53.2</v>
      </c>
      <c r="E324" s="200">
        <v>35.8</v>
      </c>
      <c r="F324" s="200">
        <v>30.605</v>
      </c>
      <c r="G324" s="200">
        <v>18.097</v>
      </c>
      <c r="H324" s="200">
        <v>11.422</v>
      </c>
      <c r="I324" s="200">
        <v>9.156141389078499</v>
      </c>
    </row>
    <row r="326" spans="2:11" ht="16.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="250" customFormat="1" ht="15" customHeight="1">
      <c r="A327" s="253" t="s">
        <v>219</v>
      </c>
    </row>
    <row r="328" spans="1:11" ht="16.5">
      <c r="A328" s="33"/>
      <c r="B328" s="132">
        <v>1992</v>
      </c>
      <c r="C328" s="132">
        <v>1993</v>
      </c>
      <c r="D328" s="132">
        <v>1994</v>
      </c>
      <c r="E328" s="132">
        <v>1995</v>
      </c>
      <c r="F328" s="132">
        <v>1996</v>
      </c>
      <c r="G328" s="132">
        <v>1997</v>
      </c>
      <c r="H328" s="132">
        <v>1998</v>
      </c>
      <c r="I328" s="132">
        <v>1999</v>
      </c>
      <c r="J328" s="162">
        <v>2000</v>
      </c>
      <c r="K328" s="132">
        <v>2001</v>
      </c>
    </row>
    <row r="329" spans="1:11" ht="16.5">
      <c r="A329" s="18" t="s">
        <v>143</v>
      </c>
      <c r="B329" s="171">
        <v>122.7534</v>
      </c>
      <c r="C329" s="171">
        <v>145.0325</v>
      </c>
      <c r="D329" s="171">
        <v>171.697</v>
      </c>
      <c r="E329" s="171">
        <v>207.76299999999998</v>
      </c>
      <c r="F329" s="171">
        <v>255.365</v>
      </c>
      <c r="G329" s="171">
        <v>314.405</v>
      </c>
      <c r="H329" s="171">
        <v>374.71571957678293</v>
      </c>
      <c r="I329" s="171">
        <v>429.14600737818876</v>
      </c>
      <c r="J329" s="171">
        <v>496.29359295195434</v>
      </c>
      <c r="K329" s="171">
        <v>561.2543057132535</v>
      </c>
    </row>
    <row r="330" spans="1:11" ht="16.5">
      <c r="A330" s="52" t="s">
        <v>65</v>
      </c>
      <c r="B330" s="171">
        <v>111.5274</v>
      </c>
      <c r="C330" s="171">
        <v>132.0675</v>
      </c>
      <c r="D330" s="171">
        <v>156.2</v>
      </c>
      <c r="E330" s="171">
        <v>189.743</v>
      </c>
      <c r="F330" s="171">
        <v>232.79199999999997</v>
      </c>
      <c r="G330" s="171">
        <v>285.08799999999997</v>
      </c>
      <c r="H330" s="171">
        <v>337.9157195767829</v>
      </c>
      <c r="I330" s="171">
        <v>385.0260073781888</v>
      </c>
      <c r="J330" s="171">
        <v>441.0915929519544</v>
      </c>
      <c r="K330" s="171">
        <v>495.56606999999997</v>
      </c>
    </row>
    <row r="331" spans="1:11" ht="16.5">
      <c r="A331" s="18" t="s">
        <v>53</v>
      </c>
      <c r="B331" s="171">
        <v>0.6</v>
      </c>
      <c r="C331" s="171">
        <v>0.7</v>
      </c>
      <c r="D331" s="171">
        <v>0.8</v>
      </c>
      <c r="E331" s="171">
        <v>1.1</v>
      </c>
      <c r="F331" s="171">
        <v>1.2</v>
      </c>
      <c r="G331" s="171">
        <v>1.4</v>
      </c>
      <c r="H331" s="171">
        <v>1.7</v>
      </c>
      <c r="I331" s="171">
        <v>1.9</v>
      </c>
      <c r="J331" s="171">
        <v>2.3689999999999998</v>
      </c>
      <c r="K331" s="171">
        <v>2.669</v>
      </c>
    </row>
    <row r="332" spans="1:11" ht="16.5">
      <c r="A332" s="3" t="s">
        <v>239</v>
      </c>
      <c r="B332" s="150" t="s">
        <v>0</v>
      </c>
      <c r="C332" s="150" t="s">
        <v>0</v>
      </c>
      <c r="D332" s="150" t="s">
        <v>0</v>
      </c>
      <c r="E332" s="150" t="s">
        <v>0</v>
      </c>
      <c r="F332" s="150" t="s">
        <v>0</v>
      </c>
      <c r="G332" s="150" t="s">
        <v>0</v>
      </c>
      <c r="H332" s="150" t="s">
        <v>0</v>
      </c>
      <c r="I332" s="150">
        <v>0.677</v>
      </c>
      <c r="J332" s="150">
        <v>0.821</v>
      </c>
      <c r="K332" s="150">
        <v>0.86</v>
      </c>
    </row>
    <row r="333" spans="1:11" ht="16.5">
      <c r="A333" s="3" t="s">
        <v>2</v>
      </c>
      <c r="B333" s="150" t="s">
        <v>0</v>
      </c>
      <c r="C333" s="150" t="s">
        <v>0</v>
      </c>
      <c r="D333" s="150" t="s">
        <v>0</v>
      </c>
      <c r="E333" s="150" t="s">
        <v>0</v>
      </c>
      <c r="F333" s="150" t="s">
        <v>0</v>
      </c>
      <c r="G333" s="150" t="s">
        <v>0</v>
      </c>
      <c r="H333" s="150" t="s">
        <v>0</v>
      </c>
      <c r="I333" s="133">
        <v>0.156</v>
      </c>
      <c r="J333" s="133">
        <v>0.045</v>
      </c>
      <c r="K333" s="133">
        <v>0</v>
      </c>
    </row>
    <row r="334" spans="1:11" ht="16.5">
      <c r="A334" s="4" t="s">
        <v>240</v>
      </c>
      <c r="B334" s="175" t="s">
        <v>0</v>
      </c>
      <c r="C334" s="175" t="s">
        <v>0</v>
      </c>
      <c r="D334" s="175" t="s">
        <v>0</v>
      </c>
      <c r="E334" s="175" t="s">
        <v>0</v>
      </c>
      <c r="F334" s="175" t="s">
        <v>0</v>
      </c>
      <c r="G334" s="175" t="s">
        <v>0</v>
      </c>
      <c r="H334" s="175" t="s">
        <v>0</v>
      </c>
      <c r="I334" s="150">
        <v>1.049</v>
      </c>
      <c r="J334" s="150">
        <v>1.503</v>
      </c>
      <c r="K334" s="150">
        <v>1.809</v>
      </c>
    </row>
    <row r="335" spans="1:11" ht="33">
      <c r="A335" s="28" t="s">
        <v>134</v>
      </c>
      <c r="B335" s="202">
        <v>10.626000000000001</v>
      </c>
      <c r="C335" s="202">
        <v>12.265</v>
      </c>
      <c r="D335" s="202">
        <v>14.697</v>
      </c>
      <c r="E335" s="202">
        <v>16.92</v>
      </c>
      <c r="F335" s="202">
        <v>21.372999999999998</v>
      </c>
      <c r="G335" s="202">
        <v>27.916999999999994</v>
      </c>
      <c r="H335" s="202">
        <v>35.1</v>
      </c>
      <c r="I335" s="202">
        <v>42.22</v>
      </c>
      <c r="J335" s="202">
        <v>52.833</v>
      </c>
      <c r="K335" s="202">
        <v>63.01923571325362</v>
      </c>
    </row>
    <row r="336" spans="1:11" ht="16.5">
      <c r="A336" s="45"/>
      <c r="B336" s="15"/>
      <c r="C336" s="15"/>
      <c r="D336" s="15"/>
      <c r="E336" s="15"/>
      <c r="F336" s="15"/>
      <c r="G336" s="15"/>
      <c r="H336" s="15"/>
      <c r="I336" s="15"/>
      <c r="J336" s="15"/>
      <c r="K336" s="64"/>
    </row>
    <row r="337" spans="1:11" ht="16.5">
      <c r="A337" s="45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="250" customFormat="1" ht="15" customHeight="1">
      <c r="A338" s="253" t="s">
        <v>220</v>
      </c>
    </row>
    <row r="339" spans="1:11" ht="16.5">
      <c r="A339" s="33"/>
      <c r="B339" s="132">
        <v>1992</v>
      </c>
      <c r="C339" s="132">
        <v>1993</v>
      </c>
      <c r="D339" s="132">
        <v>1994</v>
      </c>
      <c r="E339" s="132">
        <v>1995</v>
      </c>
      <c r="F339" s="132">
        <v>1996</v>
      </c>
      <c r="G339" s="132">
        <v>1997</v>
      </c>
      <c r="H339" s="132">
        <v>1998</v>
      </c>
      <c r="I339" s="132">
        <v>1999</v>
      </c>
      <c r="J339" s="162">
        <v>2000</v>
      </c>
      <c r="K339" s="162">
        <v>2001</v>
      </c>
    </row>
    <row r="340" spans="1:11" ht="16.5">
      <c r="A340" s="18" t="s">
        <v>143</v>
      </c>
      <c r="B340" s="171">
        <v>14.919</v>
      </c>
      <c r="C340" s="171">
        <v>17.069</v>
      </c>
      <c r="D340" s="171">
        <v>109.161</v>
      </c>
      <c r="E340" s="171">
        <v>135.835</v>
      </c>
      <c r="F340" s="171">
        <v>166.366</v>
      </c>
      <c r="G340" s="171">
        <v>204.58100000000002</v>
      </c>
      <c r="H340" s="171">
        <v>242.55343221549845</v>
      </c>
      <c r="I340" s="171">
        <v>277.11633632679604</v>
      </c>
      <c r="J340" s="171">
        <v>314.56781858405566</v>
      </c>
      <c r="K340" s="171">
        <v>353.73399699422</v>
      </c>
    </row>
    <row r="341" spans="1:11" ht="16.5">
      <c r="A341" s="52" t="s">
        <v>65</v>
      </c>
      <c r="B341" s="171" t="s">
        <v>0</v>
      </c>
      <c r="C341" s="171" t="s">
        <v>0</v>
      </c>
      <c r="D341" s="171">
        <v>92.075</v>
      </c>
      <c r="E341" s="171">
        <v>115.953</v>
      </c>
      <c r="F341" s="171">
        <v>141.53900000000002</v>
      </c>
      <c r="G341" s="171">
        <v>173.316</v>
      </c>
      <c r="H341" s="171">
        <v>204.35343221549846</v>
      </c>
      <c r="I341" s="171">
        <v>232.33033632679607</v>
      </c>
      <c r="J341" s="171">
        <v>259.79181858405565</v>
      </c>
      <c r="K341" s="171">
        <v>291.83299699421997</v>
      </c>
    </row>
    <row r="342" spans="1:11" ht="16.5">
      <c r="A342" s="18" t="s">
        <v>53</v>
      </c>
      <c r="B342" s="171">
        <v>2.087</v>
      </c>
      <c r="C342" s="171">
        <v>2.256</v>
      </c>
      <c r="D342" s="171">
        <v>2.4989999999999997</v>
      </c>
      <c r="E342" s="171">
        <v>3.249</v>
      </c>
      <c r="F342" s="171">
        <v>3.765</v>
      </c>
      <c r="G342" s="171">
        <v>4.173</v>
      </c>
      <c r="H342" s="171">
        <v>4.5</v>
      </c>
      <c r="I342" s="171">
        <v>5.101</v>
      </c>
      <c r="J342" s="171">
        <v>5.367</v>
      </c>
      <c r="K342" s="171">
        <v>5.882</v>
      </c>
    </row>
    <row r="343" spans="1:11" ht="16.5">
      <c r="A343" s="3" t="s">
        <v>239</v>
      </c>
      <c r="B343" s="150" t="s">
        <v>0</v>
      </c>
      <c r="C343" s="150" t="s">
        <v>0</v>
      </c>
      <c r="D343" s="150">
        <v>0.796</v>
      </c>
      <c r="E343" s="150">
        <v>1.139</v>
      </c>
      <c r="F343" s="150">
        <v>1.39</v>
      </c>
      <c r="G343" s="150">
        <v>1.54</v>
      </c>
      <c r="H343" s="150">
        <v>1.7</v>
      </c>
      <c r="I343" s="150">
        <v>1.883</v>
      </c>
      <c r="J343" s="150">
        <v>2.145</v>
      </c>
      <c r="K343" s="150">
        <v>2.373</v>
      </c>
    </row>
    <row r="344" spans="1:11" ht="16.5">
      <c r="A344" s="3" t="s">
        <v>2</v>
      </c>
      <c r="B344" s="150" t="s">
        <v>0</v>
      </c>
      <c r="C344" s="150" t="s">
        <v>0</v>
      </c>
      <c r="D344" s="150">
        <v>0.194</v>
      </c>
      <c r="E344" s="150">
        <v>0.256</v>
      </c>
      <c r="F344" s="150">
        <v>0.3</v>
      </c>
      <c r="G344" s="150">
        <v>0.4</v>
      </c>
      <c r="H344" s="150">
        <v>0.4</v>
      </c>
      <c r="I344" s="150">
        <v>0.418</v>
      </c>
      <c r="J344" s="150">
        <v>0.082</v>
      </c>
      <c r="K344" s="150">
        <v>0</v>
      </c>
    </row>
    <row r="345" spans="1:11" ht="16.5">
      <c r="A345" s="4" t="s">
        <v>240</v>
      </c>
      <c r="B345" s="175" t="s">
        <v>0</v>
      </c>
      <c r="C345" s="175" t="s">
        <v>0</v>
      </c>
      <c r="D345" s="150">
        <v>1.509</v>
      </c>
      <c r="E345" s="150">
        <v>1.854</v>
      </c>
      <c r="F345" s="150">
        <v>2.075</v>
      </c>
      <c r="G345" s="150">
        <v>2.233</v>
      </c>
      <c r="H345" s="150">
        <v>2.4</v>
      </c>
      <c r="I345" s="150">
        <v>2.8</v>
      </c>
      <c r="J345" s="150">
        <v>3.14</v>
      </c>
      <c r="K345" s="150">
        <v>3.509</v>
      </c>
    </row>
    <row r="346" spans="1:11" ht="33">
      <c r="A346" s="28" t="s">
        <v>134</v>
      </c>
      <c r="B346" s="202">
        <v>11.032</v>
      </c>
      <c r="C346" s="202">
        <v>12.713</v>
      </c>
      <c r="D346" s="202">
        <v>14.587000000000003</v>
      </c>
      <c r="E346" s="202">
        <v>16.633</v>
      </c>
      <c r="F346" s="202">
        <v>21.062</v>
      </c>
      <c r="G346" s="202">
        <v>27.092</v>
      </c>
      <c r="H346" s="202">
        <v>33.7</v>
      </c>
      <c r="I346" s="202">
        <v>39.685</v>
      </c>
      <c r="J346" s="202">
        <v>49.409</v>
      </c>
      <c r="K346" s="202">
        <v>56.019</v>
      </c>
    </row>
    <row r="348" spans="1:11" ht="16.5">
      <c r="A348" s="5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="250" customFormat="1" ht="15" customHeight="1">
      <c r="A349" s="249" t="s">
        <v>221</v>
      </c>
    </row>
    <row r="350" spans="1:11" ht="16.5">
      <c r="A350" s="33"/>
      <c r="B350" s="132">
        <v>1992</v>
      </c>
      <c r="C350" s="132">
        <v>1993</v>
      </c>
      <c r="D350" s="132">
        <v>1994</v>
      </c>
      <c r="E350" s="132">
        <v>1995</v>
      </c>
      <c r="F350" s="132">
        <v>1996</v>
      </c>
      <c r="G350" s="132">
        <v>1997</v>
      </c>
      <c r="H350" s="132">
        <v>1998</v>
      </c>
      <c r="I350" s="132">
        <v>1999</v>
      </c>
      <c r="J350" s="162">
        <v>2000</v>
      </c>
      <c r="K350" s="162">
        <v>2001</v>
      </c>
    </row>
    <row r="351" spans="1:11" ht="33">
      <c r="A351" s="18" t="s">
        <v>144</v>
      </c>
      <c r="B351" s="171">
        <v>12.626000000000001</v>
      </c>
      <c r="C351" s="171">
        <v>14.665</v>
      </c>
      <c r="D351" s="171">
        <v>17.697</v>
      </c>
      <c r="E351" s="171">
        <v>19.92</v>
      </c>
      <c r="F351" s="171">
        <v>25.173</v>
      </c>
      <c r="G351" s="171">
        <v>32.516999999999996</v>
      </c>
      <c r="H351" s="171">
        <v>40.4</v>
      </c>
      <c r="I351" s="171">
        <v>48.452</v>
      </c>
      <c r="J351" s="171">
        <v>59.564</v>
      </c>
      <c r="K351" s="171">
        <v>70.524</v>
      </c>
    </row>
    <row r="352" spans="1:11" ht="16.5">
      <c r="A352" s="3" t="s">
        <v>20</v>
      </c>
      <c r="B352" s="150">
        <v>1.24</v>
      </c>
      <c r="C352" s="150">
        <v>1.3</v>
      </c>
      <c r="D352" s="150">
        <v>1.55</v>
      </c>
      <c r="E352" s="150">
        <v>1.392</v>
      </c>
      <c r="F352" s="150">
        <v>1.626</v>
      </c>
      <c r="G352" s="150">
        <v>1.973</v>
      </c>
      <c r="H352" s="150">
        <v>2.2</v>
      </c>
      <c r="I352" s="150">
        <v>2.422</v>
      </c>
      <c r="J352" s="150">
        <v>3.042</v>
      </c>
      <c r="K352" s="150">
        <v>3.392</v>
      </c>
    </row>
    <row r="353" spans="1:11" ht="16.5">
      <c r="A353" s="3" t="s">
        <v>3</v>
      </c>
      <c r="B353" s="150">
        <v>2.29</v>
      </c>
      <c r="C353" s="150">
        <v>2.619</v>
      </c>
      <c r="D353" s="150">
        <v>2.867</v>
      </c>
      <c r="E353" s="150">
        <v>3.2</v>
      </c>
      <c r="F353" s="150">
        <v>3.651</v>
      </c>
      <c r="G353" s="150">
        <v>4.264</v>
      </c>
      <c r="H353" s="150">
        <v>5.1</v>
      </c>
      <c r="I353" s="150">
        <v>5.43</v>
      </c>
      <c r="J353" s="150">
        <v>5.9</v>
      </c>
      <c r="K353" s="150">
        <v>6.213</v>
      </c>
    </row>
    <row r="354" spans="1:11" ht="16.5">
      <c r="A354" s="3" t="s">
        <v>4</v>
      </c>
      <c r="B354" s="150">
        <v>2.751</v>
      </c>
      <c r="C354" s="150">
        <v>3.609</v>
      </c>
      <c r="D354" s="150">
        <v>4.513</v>
      </c>
      <c r="E354" s="150">
        <v>5.389</v>
      </c>
      <c r="F354" s="150">
        <v>7.062</v>
      </c>
      <c r="G354" s="150">
        <v>9.257</v>
      </c>
      <c r="H354" s="150">
        <v>11.4</v>
      </c>
      <c r="I354" s="150">
        <v>13.265</v>
      </c>
      <c r="J354" s="150">
        <v>15.274</v>
      </c>
      <c r="K354" s="150">
        <v>16.542</v>
      </c>
    </row>
    <row r="355" spans="1:11" ht="16.5">
      <c r="A355" s="4" t="s">
        <v>5</v>
      </c>
      <c r="B355" s="175">
        <v>6.345</v>
      </c>
      <c r="C355" s="175">
        <v>7.137</v>
      </c>
      <c r="D355" s="175">
        <v>8.767</v>
      </c>
      <c r="E355" s="175">
        <v>9.939</v>
      </c>
      <c r="F355" s="175">
        <v>12.834</v>
      </c>
      <c r="G355" s="175">
        <v>17.023</v>
      </c>
      <c r="H355" s="175">
        <v>21.7</v>
      </c>
      <c r="I355" s="175">
        <v>27.335</v>
      </c>
      <c r="J355" s="175">
        <v>35.348</v>
      </c>
      <c r="K355" s="175">
        <v>44.377</v>
      </c>
    </row>
    <row r="356" spans="1:11" ht="16.5">
      <c r="A356" s="55" t="s">
        <v>47</v>
      </c>
      <c r="B356" s="131"/>
      <c r="C356" s="131"/>
      <c r="D356" s="131"/>
      <c r="E356" s="131"/>
      <c r="F356" s="131"/>
      <c r="G356" s="131"/>
      <c r="H356" s="131"/>
      <c r="I356" s="131"/>
      <c r="J356" s="181"/>
      <c r="K356" s="181"/>
    </row>
    <row r="357" spans="1:11" ht="33.75" customHeight="1">
      <c r="A357" s="244" t="s">
        <v>167</v>
      </c>
      <c r="B357" s="201">
        <v>2</v>
      </c>
      <c r="C357" s="201">
        <v>2.4</v>
      </c>
      <c r="D357" s="201">
        <v>3</v>
      </c>
      <c r="E357" s="201">
        <v>3</v>
      </c>
      <c r="F357" s="201">
        <v>3.8</v>
      </c>
      <c r="G357" s="201">
        <v>4.6</v>
      </c>
      <c r="H357" s="201">
        <v>5.3</v>
      </c>
      <c r="I357" s="201">
        <v>6.232</v>
      </c>
      <c r="J357" s="201">
        <v>6.731</v>
      </c>
      <c r="K357" s="201">
        <v>7.504764286746378</v>
      </c>
    </row>
    <row r="358" spans="1:11" ht="33" customHeight="1">
      <c r="A358" s="106" t="s">
        <v>145</v>
      </c>
      <c r="B358" s="202">
        <v>10.626000000000001</v>
      </c>
      <c r="C358" s="202">
        <v>12.265</v>
      </c>
      <c r="D358" s="202">
        <v>14.697</v>
      </c>
      <c r="E358" s="202">
        <v>16.92</v>
      </c>
      <c r="F358" s="202">
        <v>21.372999999999998</v>
      </c>
      <c r="G358" s="202">
        <v>27.916999999999994</v>
      </c>
      <c r="H358" s="202">
        <v>35.1</v>
      </c>
      <c r="I358" s="202">
        <v>42.22</v>
      </c>
      <c r="J358" s="202">
        <v>52.833</v>
      </c>
      <c r="K358" s="202">
        <v>63.01923571325362</v>
      </c>
    </row>
    <row r="359" spans="1:11" ht="16.5">
      <c r="A359" s="45"/>
      <c r="K359" s="53"/>
    </row>
    <row r="360" spans="1:11" ht="16.5">
      <c r="A360" s="45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="250" customFormat="1" ht="15" customHeight="1">
      <c r="A361" s="249" t="s">
        <v>222</v>
      </c>
    </row>
    <row r="362" spans="1:11" ht="16.5">
      <c r="A362" s="33"/>
      <c r="B362" s="132">
        <v>1992</v>
      </c>
      <c r="C362" s="132">
        <v>1993</v>
      </c>
      <c r="D362" s="132">
        <v>1994</v>
      </c>
      <c r="E362" s="132">
        <v>1995</v>
      </c>
      <c r="F362" s="132">
        <v>1996</v>
      </c>
      <c r="G362" s="132">
        <v>1997</v>
      </c>
      <c r="H362" s="132">
        <v>1998</v>
      </c>
      <c r="I362" s="132">
        <v>1999</v>
      </c>
      <c r="J362" s="162">
        <v>2000</v>
      </c>
      <c r="K362" s="162">
        <v>2001</v>
      </c>
    </row>
    <row r="363" spans="1:11" ht="33">
      <c r="A363" s="18" t="s">
        <v>144</v>
      </c>
      <c r="B363" s="171">
        <v>12.832</v>
      </c>
      <c r="C363" s="171">
        <v>14.812999999999999</v>
      </c>
      <c r="D363" s="171">
        <v>17.087000000000003</v>
      </c>
      <c r="E363" s="171">
        <v>19.133</v>
      </c>
      <c r="F363" s="171">
        <v>24.262</v>
      </c>
      <c r="G363" s="171">
        <v>30.892</v>
      </c>
      <c r="H363" s="171">
        <v>38.1</v>
      </c>
      <c r="I363" s="171">
        <v>45.181</v>
      </c>
      <c r="J363" s="171">
        <v>54.837</v>
      </c>
      <c r="K363" s="171">
        <v>61.852</v>
      </c>
    </row>
    <row r="364" spans="1:11" ht="16.5">
      <c r="A364" s="107" t="s">
        <v>20</v>
      </c>
      <c r="B364" s="150">
        <v>1.6</v>
      </c>
      <c r="C364" s="150">
        <v>1.8</v>
      </c>
      <c r="D364" s="150">
        <v>1.7</v>
      </c>
      <c r="E364" s="150">
        <v>1.882</v>
      </c>
      <c r="F364" s="150">
        <v>2.575</v>
      </c>
      <c r="G364" s="150">
        <v>3.123</v>
      </c>
      <c r="H364" s="150">
        <v>3.5</v>
      </c>
      <c r="I364" s="150">
        <v>4.312</v>
      </c>
      <c r="J364" s="150">
        <v>4.245</v>
      </c>
      <c r="K364" s="150">
        <v>4.663</v>
      </c>
    </row>
    <row r="365" spans="1:11" ht="16.5">
      <c r="A365" s="107" t="s">
        <v>3</v>
      </c>
      <c r="B365" s="150">
        <v>2.72</v>
      </c>
      <c r="C365" s="150">
        <v>3.034</v>
      </c>
      <c r="D365" s="150">
        <v>3.406</v>
      </c>
      <c r="E365" s="150">
        <v>3.732</v>
      </c>
      <c r="F365" s="150">
        <v>4.12</v>
      </c>
      <c r="G365" s="150">
        <v>4.762</v>
      </c>
      <c r="H365" s="150">
        <v>5.6</v>
      </c>
      <c r="I365" s="150">
        <v>6.03</v>
      </c>
      <c r="J365" s="150">
        <v>6.83</v>
      </c>
      <c r="K365" s="150">
        <v>7.061</v>
      </c>
    </row>
    <row r="366" spans="1:11" ht="16.5">
      <c r="A366" s="107" t="s">
        <v>4</v>
      </c>
      <c r="B366" s="150">
        <v>2.7</v>
      </c>
      <c r="C366" s="150">
        <v>3.523</v>
      </c>
      <c r="D366" s="150">
        <v>4.363</v>
      </c>
      <c r="E366" s="150">
        <v>5.196</v>
      </c>
      <c r="F366" s="150">
        <v>7.116</v>
      </c>
      <c r="G366" s="150">
        <v>9.649</v>
      </c>
      <c r="H366" s="150">
        <v>12.1</v>
      </c>
      <c r="I366" s="150">
        <v>14.003</v>
      </c>
      <c r="J366" s="150">
        <v>16.788</v>
      </c>
      <c r="K366" s="150">
        <v>18.121</v>
      </c>
    </row>
    <row r="367" spans="1:11" ht="16.5">
      <c r="A367" s="108" t="s">
        <v>5</v>
      </c>
      <c r="B367" s="175">
        <v>5.812</v>
      </c>
      <c r="C367" s="175">
        <v>6.456</v>
      </c>
      <c r="D367" s="175">
        <v>7.618</v>
      </c>
      <c r="E367" s="175">
        <v>8.323</v>
      </c>
      <c r="F367" s="175">
        <v>10.451</v>
      </c>
      <c r="G367" s="175">
        <v>13.358</v>
      </c>
      <c r="H367" s="175">
        <v>16.9</v>
      </c>
      <c r="I367" s="175">
        <v>20.836</v>
      </c>
      <c r="J367" s="175">
        <v>26.974</v>
      </c>
      <c r="K367" s="175">
        <v>32.007</v>
      </c>
    </row>
    <row r="368" spans="1:11" ht="16.5">
      <c r="A368" s="55" t="s">
        <v>47</v>
      </c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</row>
    <row r="369" spans="1:11" ht="33">
      <c r="A369" s="110" t="s">
        <v>167</v>
      </c>
      <c r="B369" s="201">
        <v>1.8</v>
      </c>
      <c r="C369" s="201">
        <v>2.1</v>
      </c>
      <c r="D369" s="201">
        <v>2.5</v>
      </c>
      <c r="E369" s="201">
        <v>2.5</v>
      </c>
      <c r="F369" s="201">
        <v>3.2</v>
      </c>
      <c r="G369" s="201">
        <v>3.8</v>
      </c>
      <c r="H369" s="201">
        <v>4.4</v>
      </c>
      <c r="I369" s="201">
        <v>5.496</v>
      </c>
      <c r="J369" s="201">
        <v>5.428</v>
      </c>
      <c r="K369" s="201">
        <v>5.833</v>
      </c>
    </row>
    <row r="370" spans="1:11" ht="33">
      <c r="A370" s="111" t="s">
        <v>145</v>
      </c>
      <c r="B370" s="202">
        <v>11.032</v>
      </c>
      <c r="C370" s="202">
        <v>12.713</v>
      </c>
      <c r="D370" s="202">
        <v>14.587000000000003</v>
      </c>
      <c r="E370" s="202">
        <v>16.633</v>
      </c>
      <c r="F370" s="202">
        <v>21.062</v>
      </c>
      <c r="G370" s="202">
        <v>27.092</v>
      </c>
      <c r="H370" s="202">
        <v>33.7</v>
      </c>
      <c r="I370" s="202">
        <v>39.685</v>
      </c>
      <c r="J370" s="202">
        <v>49.409000000000006</v>
      </c>
      <c r="K370" s="202">
        <v>56.019</v>
      </c>
    </row>
    <row r="371" spans="2:11" ht="16.5"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2:11" ht="16.5"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="250" customFormat="1" ht="15" customHeight="1">
      <c r="A373" s="251" t="s">
        <v>223</v>
      </c>
    </row>
    <row r="374" spans="1:11" ht="16.5">
      <c r="A374" s="33"/>
      <c r="B374" s="162">
        <v>1992</v>
      </c>
      <c r="C374" s="162">
        <v>1993</v>
      </c>
      <c r="D374" s="162">
        <v>1994</v>
      </c>
      <c r="E374" s="162">
        <v>1995</v>
      </c>
      <c r="F374" s="162">
        <v>1996</v>
      </c>
      <c r="G374" s="162">
        <v>1997</v>
      </c>
      <c r="H374" s="162">
        <v>1998</v>
      </c>
      <c r="I374" s="162">
        <v>1999</v>
      </c>
      <c r="J374" s="162">
        <v>2000</v>
      </c>
      <c r="K374" s="162">
        <v>2001</v>
      </c>
    </row>
    <row r="375" spans="1:11" ht="16.5">
      <c r="A375" s="36" t="s">
        <v>146</v>
      </c>
      <c r="B375" s="171" t="s">
        <v>0</v>
      </c>
      <c r="C375" s="171" t="s">
        <v>0</v>
      </c>
      <c r="D375" s="171" t="s">
        <v>0</v>
      </c>
      <c r="E375" s="171">
        <v>118.77627713494479</v>
      </c>
      <c r="F375" s="171">
        <v>156.09380191769412</v>
      </c>
      <c r="G375" s="171">
        <v>207.54222771490967</v>
      </c>
      <c r="H375" s="171">
        <v>264.6208326041967</v>
      </c>
      <c r="I375" s="171">
        <v>317.72221387145726</v>
      </c>
      <c r="J375" s="171">
        <v>385.8669888135593</v>
      </c>
      <c r="K375" s="171">
        <v>445.76619848888527</v>
      </c>
    </row>
    <row r="376" spans="1:11" ht="16.5">
      <c r="A376" s="109" t="s">
        <v>52</v>
      </c>
      <c r="B376" s="150" t="s">
        <v>0</v>
      </c>
      <c r="C376" s="150" t="s">
        <v>0</v>
      </c>
      <c r="D376" s="150" t="s">
        <v>0</v>
      </c>
      <c r="E376" s="150">
        <v>103.822</v>
      </c>
      <c r="F376" s="150">
        <v>137.564</v>
      </c>
      <c r="G376" s="150">
        <v>184.201</v>
      </c>
      <c r="H376" s="150">
        <v>234.787</v>
      </c>
      <c r="I376" s="150">
        <v>282.695</v>
      </c>
      <c r="J376" s="150">
        <v>342.53564</v>
      </c>
      <c r="K376" s="150">
        <v>393.54982499999994</v>
      </c>
    </row>
    <row r="377" spans="1:11" ht="16.5">
      <c r="A377" s="109" t="s">
        <v>53</v>
      </c>
      <c r="B377" s="181" t="s">
        <v>0</v>
      </c>
      <c r="C377" s="181" t="s">
        <v>0</v>
      </c>
      <c r="D377" s="181">
        <v>0.3</v>
      </c>
      <c r="E377" s="181">
        <v>0.437</v>
      </c>
      <c r="F377" s="181">
        <v>0.465</v>
      </c>
      <c r="G377" s="181">
        <v>0.443</v>
      </c>
      <c r="H377" s="181">
        <v>0.704</v>
      </c>
      <c r="I377" s="181">
        <v>0.832</v>
      </c>
      <c r="J377" s="181">
        <v>0.945</v>
      </c>
      <c r="K377" s="181">
        <v>1.157</v>
      </c>
    </row>
    <row r="378" spans="1:11" ht="33">
      <c r="A378" s="5" t="s">
        <v>134</v>
      </c>
      <c r="B378" s="185" t="s">
        <v>0</v>
      </c>
      <c r="C378" s="185" t="s">
        <v>0</v>
      </c>
      <c r="D378" s="185">
        <v>12.721945876572699</v>
      </c>
      <c r="E378" s="185">
        <v>14.517277134944795</v>
      </c>
      <c r="F378" s="185">
        <v>18.06480191769414</v>
      </c>
      <c r="G378" s="185">
        <v>22.89822771490967</v>
      </c>
      <c r="H378" s="185">
        <v>29.129832604196682</v>
      </c>
      <c r="I378" s="185">
        <v>34.1952138714573</v>
      </c>
      <c r="J378" s="185">
        <v>42.38634881355932</v>
      </c>
      <c r="K378" s="185">
        <v>51.05937348888536</v>
      </c>
    </row>
    <row r="379" spans="1:11" ht="16.5">
      <c r="A379" s="57"/>
      <c r="B379" s="59"/>
      <c r="C379" s="59"/>
      <c r="D379" s="59"/>
      <c r="E379" s="59"/>
      <c r="F379" s="59"/>
      <c r="G379" s="59"/>
      <c r="H379" s="59"/>
      <c r="I379" s="59"/>
      <c r="J379" s="59"/>
      <c r="K379" s="59"/>
    </row>
    <row r="380" spans="1:11" ht="16.5">
      <c r="A380" s="58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="250" customFormat="1" ht="15" customHeight="1">
      <c r="A381" s="251" t="s">
        <v>241</v>
      </c>
    </row>
    <row r="382" spans="1:11" ht="16.5">
      <c r="A382" s="33"/>
      <c r="B382" s="162">
        <v>1992</v>
      </c>
      <c r="C382" s="162">
        <v>1993</v>
      </c>
      <c r="D382" s="162">
        <v>1994</v>
      </c>
      <c r="E382" s="162">
        <v>1995</v>
      </c>
      <c r="F382" s="162">
        <v>1996</v>
      </c>
      <c r="G382" s="162">
        <v>1997</v>
      </c>
      <c r="H382" s="162">
        <v>1998</v>
      </c>
      <c r="I382" s="162">
        <v>1999</v>
      </c>
      <c r="J382" s="162">
        <v>2000</v>
      </c>
      <c r="K382" s="162">
        <v>2001</v>
      </c>
    </row>
    <row r="383" spans="1:11" ht="16.5">
      <c r="A383" s="36" t="s">
        <v>66</v>
      </c>
      <c r="B383" s="171" t="s">
        <v>0</v>
      </c>
      <c r="C383" s="171" t="s">
        <v>0</v>
      </c>
      <c r="D383" s="171" t="s">
        <v>0</v>
      </c>
      <c r="E383" s="171">
        <v>57.76080860593255</v>
      </c>
      <c r="F383" s="171">
        <v>80.41512665202204</v>
      </c>
      <c r="G383" s="171">
        <v>104.08000102880659</v>
      </c>
      <c r="H383" s="171">
        <v>134.59691043913836</v>
      </c>
      <c r="I383" s="171">
        <v>164.0780027805353</v>
      </c>
      <c r="J383" s="171">
        <v>162.7788191223687</v>
      </c>
      <c r="K383" s="171">
        <v>180.69823227638759</v>
      </c>
    </row>
    <row r="384" spans="1:11" ht="16.5">
      <c r="A384" s="109" t="s">
        <v>52</v>
      </c>
      <c r="B384" s="150" t="s">
        <v>0</v>
      </c>
      <c r="C384" s="150" t="s">
        <v>0</v>
      </c>
      <c r="D384" s="150" t="s">
        <v>0</v>
      </c>
      <c r="E384" s="150">
        <v>42.859</v>
      </c>
      <c r="F384" s="150">
        <v>59.996</v>
      </c>
      <c r="G384" s="150">
        <v>82.772</v>
      </c>
      <c r="H384" s="150">
        <v>107.2002</v>
      </c>
      <c r="I384" s="150">
        <v>133.138778</v>
      </c>
      <c r="J384" s="150">
        <v>124.9606866187084</v>
      </c>
      <c r="K384" s="150">
        <v>138.35771280322516</v>
      </c>
    </row>
    <row r="385" spans="1:11" ht="16.5">
      <c r="A385" s="109" t="s">
        <v>53</v>
      </c>
      <c r="B385" s="150" t="s">
        <v>0</v>
      </c>
      <c r="C385" s="150" t="s">
        <v>0</v>
      </c>
      <c r="D385" s="150">
        <v>1.388</v>
      </c>
      <c r="E385" s="150">
        <v>1.812</v>
      </c>
      <c r="F385" s="150">
        <v>2.078</v>
      </c>
      <c r="G385" s="150">
        <v>1.879</v>
      </c>
      <c r="H385" s="150">
        <v>3.061</v>
      </c>
      <c r="I385" s="150">
        <v>3.484</v>
      </c>
      <c r="J385" s="150">
        <v>3.297</v>
      </c>
      <c r="K385" s="150">
        <v>3.671</v>
      </c>
    </row>
    <row r="386" spans="1:11" ht="33">
      <c r="A386" s="5" t="s">
        <v>134</v>
      </c>
      <c r="B386" s="185" t="s">
        <v>0</v>
      </c>
      <c r="C386" s="185" t="s">
        <v>0</v>
      </c>
      <c r="D386" s="185">
        <v>11.753419405539566</v>
      </c>
      <c r="E386" s="185">
        <v>13.089808605932552</v>
      </c>
      <c r="F386" s="185">
        <v>18.341126652022037</v>
      </c>
      <c r="G386" s="185">
        <v>19.42900102880658</v>
      </c>
      <c r="H386" s="185">
        <v>24.335710439138342</v>
      </c>
      <c r="I386" s="185">
        <v>27.455224780535286</v>
      </c>
      <c r="J386" s="185">
        <v>34.521132503660326</v>
      </c>
      <c r="K386" s="185">
        <v>38.669519473162445</v>
      </c>
    </row>
    <row r="387" s="250" customFormat="1" ht="15" customHeight="1">
      <c r="A387" s="252" t="s">
        <v>242</v>
      </c>
    </row>
    <row r="388" s="233" customFormat="1" ht="15" customHeight="1">
      <c r="A388" s="57"/>
    </row>
    <row r="389" spans="2:11" ht="16.5"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ht="15" customHeight="1">
      <c r="A390" s="103" t="s">
        <v>309</v>
      </c>
    </row>
    <row r="391" spans="1:11" ht="16.5">
      <c r="A391" s="9"/>
      <c r="B391" s="132">
        <v>1992</v>
      </c>
      <c r="C391" s="132">
        <v>1993</v>
      </c>
      <c r="D391" s="132">
        <v>1994</v>
      </c>
      <c r="E391" s="132">
        <v>1995</v>
      </c>
      <c r="F391" s="132">
        <v>1996</v>
      </c>
      <c r="G391" s="132">
        <v>1997</v>
      </c>
      <c r="H391" s="132">
        <v>1998</v>
      </c>
      <c r="I391" s="132">
        <v>1999</v>
      </c>
      <c r="J391" s="132">
        <v>2000</v>
      </c>
      <c r="K391" s="132">
        <v>2001</v>
      </c>
    </row>
    <row r="392" spans="1:11" ht="16.5">
      <c r="A392" s="1" t="s">
        <v>67</v>
      </c>
      <c r="B392" s="171">
        <v>38.1</v>
      </c>
      <c r="C392" s="171">
        <v>31.6</v>
      </c>
      <c r="D392" s="171">
        <v>26.3</v>
      </c>
      <c r="E392" s="171">
        <v>22.4</v>
      </c>
      <c r="F392" s="171">
        <v>17.1</v>
      </c>
      <c r="G392" s="171">
        <v>12.9</v>
      </c>
      <c r="H392" s="171">
        <v>9.4</v>
      </c>
      <c r="I392" s="171">
        <v>6.3</v>
      </c>
      <c r="J392" s="171">
        <v>4.023</v>
      </c>
      <c r="K392" s="171">
        <v>2.8831274285714286</v>
      </c>
    </row>
    <row r="393" spans="1:11" ht="16.5">
      <c r="A393" s="3" t="s">
        <v>46</v>
      </c>
      <c r="B393" s="150">
        <v>20</v>
      </c>
      <c r="C393" s="150">
        <v>16.3</v>
      </c>
      <c r="D393" s="150">
        <v>13.7</v>
      </c>
      <c r="E393" s="150">
        <v>12.8</v>
      </c>
      <c r="F393" s="150">
        <v>9.8</v>
      </c>
      <c r="G393" s="150">
        <v>7.4</v>
      </c>
      <c r="H393" s="150">
        <v>5.6</v>
      </c>
      <c r="I393" s="150">
        <v>3.9</v>
      </c>
      <c r="J393" s="150">
        <v>2.482</v>
      </c>
      <c r="K393" s="150">
        <v>1.915306857142857</v>
      </c>
    </row>
    <row r="394" spans="1:11" ht="16.5">
      <c r="A394" s="5" t="s">
        <v>45</v>
      </c>
      <c r="B394" s="185">
        <v>18.1</v>
      </c>
      <c r="C394" s="185">
        <v>15.3</v>
      </c>
      <c r="D394" s="185">
        <v>12.6</v>
      </c>
      <c r="E394" s="185">
        <v>9.6</v>
      </c>
      <c r="F394" s="185">
        <v>7.3</v>
      </c>
      <c r="G394" s="185">
        <v>5.5</v>
      </c>
      <c r="H394" s="185">
        <v>3.8</v>
      </c>
      <c r="I394" s="185">
        <v>2.4</v>
      </c>
      <c r="J394" s="185">
        <v>1.541</v>
      </c>
      <c r="K394" s="185">
        <v>0.9678205714285714</v>
      </c>
    </row>
    <row r="395" ht="16.5">
      <c r="A395" s="60"/>
    </row>
    <row r="396" spans="1:11" ht="16.5">
      <c r="A396" s="13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ht="15" customHeight="1">
      <c r="A397" s="103" t="s">
        <v>224</v>
      </c>
    </row>
    <row r="398" spans="1:11" ht="16.5">
      <c r="A398" s="9"/>
      <c r="B398" s="132">
        <v>1992</v>
      </c>
      <c r="C398" s="132">
        <v>1993</v>
      </c>
      <c r="D398" s="132">
        <v>1994</v>
      </c>
      <c r="E398" s="132">
        <v>1995</v>
      </c>
      <c r="F398" s="132">
        <v>1996</v>
      </c>
      <c r="G398" s="132">
        <v>1997</v>
      </c>
      <c r="H398" s="132">
        <v>1998</v>
      </c>
      <c r="I398" s="132">
        <v>1999</v>
      </c>
      <c r="J398" s="132">
        <v>2000</v>
      </c>
      <c r="K398" s="132">
        <v>2001</v>
      </c>
    </row>
    <row r="399" spans="1:11" ht="16.5">
      <c r="A399" s="1" t="s">
        <v>67</v>
      </c>
      <c r="B399" s="171">
        <v>415.8</v>
      </c>
      <c r="C399" s="171">
        <v>317.2</v>
      </c>
      <c r="D399" s="171">
        <v>335.8</v>
      </c>
      <c r="E399" s="171">
        <v>342</v>
      </c>
      <c r="F399" s="171">
        <v>255.5</v>
      </c>
      <c r="G399" s="171">
        <v>220.5</v>
      </c>
      <c r="H399" s="171">
        <v>182.7</v>
      </c>
      <c r="I399" s="171">
        <v>139</v>
      </c>
      <c r="J399" s="171">
        <v>102.4142</v>
      </c>
      <c r="K399" s="171">
        <v>72.54692621137661</v>
      </c>
    </row>
    <row r="400" spans="1:11" ht="16.5">
      <c r="A400" s="3" t="s">
        <v>46</v>
      </c>
      <c r="B400" s="150">
        <v>81.5</v>
      </c>
      <c r="C400" s="150">
        <v>90.3</v>
      </c>
      <c r="D400" s="150">
        <v>110.5</v>
      </c>
      <c r="E400" s="150">
        <v>159.4</v>
      </c>
      <c r="F400" s="150">
        <v>103.9</v>
      </c>
      <c r="G400" s="150">
        <v>87.8</v>
      </c>
      <c r="H400" s="150">
        <v>72.6</v>
      </c>
      <c r="I400" s="150">
        <v>65.9</v>
      </c>
      <c r="J400" s="150">
        <v>47.08</v>
      </c>
      <c r="K400" s="150">
        <v>37.056</v>
      </c>
    </row>
    <row r="401" spans="1:11" ht="16.5">
      <c r="A401" s="5" t="s">
        <v>45</v>
      </c>
      <c r="B401" s="185">
        <v>334.3</v>
      </c>
      <c r="C401" s="185">
        <v>226.9</v>
      </c>
      <c r="D401" s="185">
        <v>225.3</v>
      </c>
      <c r="E401" s="185">
        <v>182.6</v>
      </c>
      <c r="F401" s="185">
        <v>151.6</v>
      </c>
      <c r="G401" s="185">
        <v>132.7</v>
      </c>
      <c r="H401" s="185">
        <v>110.1</v>
      </c>
      <c r="I401" s="185">
        <v>73.1</v>
      </c>
      <c r="J401" s="185">
        <v>55.334199999999996</v>
      </c>
      <c r="K401" s="185">
        <v>35.49092621137662</v>
      </c>
    </row>
    <row r="402" ht="16.5">
      <c r="A402" s="60"/>
    </row>
    <row r="403" spans="2:11" ht="16.5"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="250" customFormat="1" ht="15" customHeight="1">
      <c r="A404" s="251" t="s">
        <v>225</v>
      </c>
    </row>
    <row r="405" spans="1:13" ht="16.5">
      <c r="A405" s="83"/>
      <c r="B405" s="120">
        <v>1992</v>
      </c>
      <c r="C405" s="120">
        <v>1993</v>
      </c>
      <c r="D405" s="120">
        <v>1994</v>
      </c>
      <c r="E405" s="120">
        <v>1995</v>
      </c>
      <c r="F405" s="120">
        <v>1996</v>
      </c>
      <c r="G405" s="120">
        <v>1997</v>
      </c>
      <c r="H405" s="120">
        <v>1998</v>
      </c>
      <c r="I405" s="120">
        <v>1999</v>
      </c>
      <c r="J405" s="162">
        <v>2000</v>
      </c>
      <c r="K405" s="162">
        <v>2001</v>
      </c>
      <c r="L405" s="19"/>
      <c r="M405" s="19"/>
    </row>
    <row r="406" spans="1:13" ht="16.5">
      <c r="A406" s="84" t="s">
        <v>6</v>
      </c>
      <c r="B406" s="152">
        <v>6828</v>
      </c>
      <c r="C406" s="152">
        <v>7681</v>
      </c>
      <c r="D406" s="152">
        <v>9603</v>
      </c>
      <c r="E406" s="152">
        <v>10607.258000000002</v>
      </c>
      <c r="F406" s="152">
        <v>13483.280999999999</v>
      </c>
      <c r="G406" s="152">
        <v>17279.55</v>
      </c>
      <c r="H406" s="152">
        <v>21418.683004505805</v>
      </c>
      <c r="I406" s="152">
        <v>25646.832000000002</v>
      </c>
      <c r="J406" s="152">
        <v>29702</v>
      </c>
      <c r="K406" s="152">
        <v>34002.76428674638</v>
      </c>
      <c r="L406" s="19"/>
      <c r="M406" s="19"/>
    </row>
    <row r="407" spans="1:13" ht="15" customHeight="1">
      <c r="A407" s="36" t="s">
        <v>68</v>
      </c>
      <c r="B407" s="190">
        <v>4809</v>
      </c>
      <c r="C407" s="190">
        <v>5283</v>
      </c>
      <c r="D407" s="190">
        <v>6560</v>
      </c>
      <c r="E407" s="190">
        <v>7534.258000000001</v>
      </c>
      <c r="F407" s="190">
        <v>9573.280999999999</v>
      </c>
      <c r="G407" s="190">
        <v>12529.55</v>
      </c>
      <c r="H407" s="190">
        <v>15800.330288449954</v>
      </c>
      <c r="I407" s="190">
        <v>18985.5</v>
      </c>
      <c r="J407" s="190">
        <v>22560</v>
      </c>
      <c r="K407" s="190">
        <v>26153</v>
      </c>
      <c r="L407" s="19"/>
      <c r="M407" s="19" t="s">
        <v>23</v>
      </c>
    </row>
    <row r="408" spans="1:13" ht="16.5">
      <c r="A408" s="3" t="s">
        <v>53</v>
      </c>
      <c r="B408" s="157" t="s">
        <v>0</v>
      </c>
      <c r="C408" s="157" t="s">
        <v>0</v>
      </c>
      <c r="D408" s="157" t="s">
        <v>0</v>
      </c>
      <c r="E408" s="157">
        <v>0</v>
      </c>
      <c r="F408" s="157">
        <v>0</v>
      </c>
      <c r="G408" s="157">
        <v>1</v>
      </c>
      <c r="H408" s="157">
        <v>1</v>
      </c>
      <c r="I408" s="157">
        <v>1.5</v>
      </c>
      <c r="J408" s="157">
        <v>1</v>
      </c>
      <c r="K408" s="157">
        <v>0</v>
      </c>
      <c r="L408" s="19"/>
      <c r="M408" s="19"/>
    </row>
    <row r="409" spans="1:13" ht="16.5">
      <c r="A409" s="85" t="s">
        <v>74</v>
      </c>
      <c r="B409" s="131">
        <v>400</v>
      </c>
      <c r="C409" s="131">
        <v>400</v>
      </c>
      <c r="D409" s="131">
        <v>650</v>
      </c>
      <c r="E409" s="131">
        <v>520</v>
      </c>
      <c r="F409" s="131">
        <v>610</v>
      </c>
      <c r="G409" s="131">
        <v>750</v>
      </c>
      <c r="H409" s="129">
        <v>844</v>
      </c>
      <c r="I409" s="129">
        <v>968</v>
      </c>
      <c r="J409" s="129">
        <v>722</v>
      </c>
      <c r="K409" s="129">
        <v>714</v>
      </c>
      <c r="L409" s="19"/>
      <c r="M409" s="19"/>
    </row>
    <row r="410" spans="1:13" ht="16.5">
      <c r="A410" s="85" t="s">
        <v>3</v>
      </c>
      <c r="B410" s="131">
        <v>560</v>
      </c>
      <c r="C410" s="131">
        <v>584</v>
      </c>
      <c r="D410" s="131">
        <v>629</v>
      </c>
      <c r="E410" s="131">
        <v>669</v>
      </c>
      <c r="F410" s="131">
        <v>725</v>
      </c>
      <c r="G410" s="131">
        <v>816</v>
      </c>
      <c r="H410" s="129">
        <v>899</v>
      </c>
      <c r="I410" s="129">
        <v>900</v>
      </c>
      <c r="J410" s="129">
        <v>927</v>
      </c>
      <c r="K410" s="129">
        <v>893</v>
      </c>
      <c r="L410" s="19"/>
      <c r="M410" s="19"/>
    </row>
    <row r="411" spans="1:13" ht="16.5">
      <c r="A411" s="85" t="s">
        <v>4</v>
      </c>
      <c r="B411" s="131">
        <v>825</v>
      </c>
      <c r="C411" s="131">
        <v>959</v>
      </c>
      <c r="D411" s="131">
        <v>1176</v>
      </c>
      <c r="E411" s="131">
        <v>1465</v>
      </c>
      <c r="F411" s="131">
        <v>1936</v>
      </c>
      <c r="G411" s="131">
        <v>2747</v>
      </c>
      <c r="H411" s="129">
        <v>3500</v>
      </c>
      <c r="I411" s="129">
        <v>3983</v>
      </c>
      <c r="J411" s="129">
        <v>4393</v>
      </c>
      <c r="K411" s="129">
        <v>4514</v>
      </c>
      <c r="L411" s="19"/>
      <c r="M411" s="19"/>
    </row>
    <row r="412" spans="1:11" ht="16.5">
      <c r="A412" s="86" t="s">
        <v>5</v>
      </c>
      <c r="B412" s="131">
        <v>3024</v>
      </c>
      <c r="C412" s="131">
        <v>3340</v>
      </c>
      <c r="D412" s="131">
        <v>4105</v>
      </c>
      <c r="E412" s="131">
        <v>4782</v>
      </c>
      <c r="F412" s="131">
        <v>6168</v>
      </c>
      <c r="G412" s="131">
        <v>8042</v>
      </c>
      <c r="H412" s="129">
        <v>10326</v>
      </c>
      <c r="I412" s="129">
        <v>12805</v>
      </c>
      <c r="J412" s="129">
        <v>16132</v>
      </c>
      <c r="K412" s="129">
        <v>19638</v>
      </c>
    </row>
    <row r="413" spans="1:11" ht="16.5">
      <c r="A413" s="86" t="s">
        <v>24</v>
      </c>
      <c r="B413" s="142"/>
      <c r="C413" s="142"/>
      <c r="D413" s="142"/>
      <c r="E413" s="142">
        <v>98</v>
      </c>
      <c r="F413" s="142">
        <v>134</v>
      </c>
      <c r="G413" s="142">
        <v>174</v>
      </c>
      <c r="H413" s="142">
        <v>230</v>
      </c>
      <c r="I413" s="129">
        <v>328</v>
      </c>
      <c r="J413" s="129">
        <v>385</v>
      </c>
      <c r="K413" s="129">
        <v>394</v>
      </c>
    </row>
    <row r="414" spans="1:11" ht="16.5">
      <c r="A414" s="112" t="s">
        <v>47</v>
      </c>
      <c r="B414" s="230"/>
      <c r="C414" s="230"/>
      <c r="D414" s="230"/>
      <c r="E414" s="230"/>
      <c r="F414" s="230"/>
      <c r="G414" s="230"/>
      <c r="H414" s="230"/>
      <c r="I414" s="135"/>
      <c r="J414" s="135"/>
      <c r="K414" s="135"/>
    </row>
    <row r="415" spans="1:11" ht="16.5">
      <c r="A415" s="86" t="s">
        <v>69</v>
      </c>
      <c r="B415" s="142" t="s">
        <v>0</v>
      </c>
      <c r="C415" s="142" t="s">
        <v>0</v>
      </c>
      <c r="D415" s="142" t="s">
        <v>0</v>
      </c>
      <c r="E415" s="142">
        <v>1244.0042324998112</v>
      </c>
      <c r="F415" s="142">
        <v>1752.2451743551683</v>
      </c>
      <c r="G415" s="142">
        <v>3845.2747249869026</v>
      </c>
      <c r="H415" s="142">
        <v>4527.983813192572</v>
      </c>
      <c r="I415" s="142">
        <v>5805.639303482587</v>
      </c>
      <c r="J415" s="142">
        <v>6286.014576271186</v>
      </c>
      <c r="K415" s="142">
        <v>7129.297601802672</v>
      </c>
    </row>
    <row r="416" spans="1:11" ht="24.75" customHeight="1">
      <c r="A416" s="245" t="s">
        <v>147</v>
      </c>
      <c r="B416" s="231">
        <v>2019</v>
      </c>
      <c r="C416" s="231">
        <v>2398</v>
      </c>
      <c r="D416" s="231">
        <v>3043</v>
      </c>
      <c r="E416" s="231">
        <v>3073</v>
      </c>
      <c r="F416" s="231">
        <v>3910</v>
      </c>
      <c r="G416" s="231">
        <v>4750</v>
      </c>
      <c r="H416" s="231">
        <v>5618.3527160558515</v>
      </c>
      <c r="I416" s="231">
        <v>6661.332</v>
      </c>
      <c r="J416" s="231">
        <v>7142</v>
      </c>
      <c r="K416" s="231">
        <v>7849.764286746378</v>
      </c>
    </row>
    <row r="417" spans="1:11" ht="16.5">
      <c r="A417" s="85" t="s">
        <v>20</v>
      </c>
      <c r="B417" s="129">
        <v>315</v>
      </c>
      <c r="C417" s="129">
        <v>300</v>
      </c>
      <c r="D417" s="129">
        <v>400</v>
      </c>
      <c r="E417" s="129">
        <v>209</v>
      </c>
      <c r="F417" s="129">
        <v>246</v>
      </c>
      <c r="G417" s="129">
        <v>279</v>
      </c>
      <c r="H417" s="129">
        <v>288.84271605585104</v>
      </c>
      <c r="I417" s="129">
        <v>605</v>
      </c>
      <c r="J417" s="129">
        <v>578</v>
      </c>
      <c r="K417" s="129">
        <v>757.7642867463785</v>
      </c>
    </row>
    <row r="418" spans="1:11" ht="16.5">
      <c r="A418" s="85" t="s">
        <v>71</v>
      </c>
      <c r="B418" s="129">
        <v>130</v>
      </c>
      <c r="C418" s="129">
        <v>141</v>
      </c>
      <c r="D418" s="129">
        <v>153</v>
      </c>
      <c r="E418" s="129">
        <v>156</v>
      </c>
      <c r="F418" s="129">
        <v>186</v>
      </c>
      <c r="G418" s="129">
        <v>231</v>
      </c>
      <c r="H418" s="129">
        <v>256</v>
      </c>
      <c r="I418" s="129">
        <v>269</v>
      </c>
      <c r="J418" s="129">
        <v>260</v>
      </c>
      <c r="K418" s="129">
        <v>246</v>
      </c>
    </row>
    <row r="419" spans="1:11" ht="16.5">
      <c r="A419" s="85" t="s">
        <v>72</v>
      </c>
      <c r="B419" s="129">
        <v>636</v>
      </c>
      <c r="C419" s="129">
        <v>837</v>
      </c>
      <c r="D419" s="129">
        <v>1050</v>
      </c>
      <c r="E419" s="129">
        <v>1130</v>
      </c>
      <c r="F419" s="129">
        <v>1508</v>
      </c>
      <c r="G419" s="129">
        <v>1730</v>
      </c>
      <c r="H419" s="129">
        <v>1983</v>
      </c>
      <c r="I419" s="129">
        <v>2096</v>
      </c>
      <c r="J419" s="129">
        <v>2266</v>
      </c>
      <c r="K419" s="129">
        <v>2412</v>
      </c>
    </row>
    <row r="420" spans="1:11" ht="16.5">
      <c r="A420" s="86" t="s">
        <v>73</v>
      </c>
      <c r="B420" s="129">
        <v>938</v>
      </c>
      <c r="C420" s="129">
        <v>1120</v>
      </c>
      <c r="D420" s="129">
        <v>1440</v>
      </c>
      <c r="E420" s="129">
        <v>1501</v>
      </c>
      <c r="F420" s="129">
        <v>1872</v>
      </c>
      <c r="G420" s="129">
        <v>2359</v>
      </c>
      <c r="H420" s="129">
        <v>2798</v>
      </c>
      <c r="I420" s="129">
        <v>3262</v>
      </c>
      <c r="J420" s="129">
        <v>3627</v>
      </c>
      <c r="K420" s="129">
        <v>4089</v>
      </c>
    </row>
    <row r="421" spans="1:11" ht="16.5">
      <c r="A421" s="86" t="s">
        <v>24</v>
      </c>
      <c r="B421" s="152" t="s">
        <v>0</v>
      </c>
      <c r="C421" s="152" t="s">
        <v>0</v>
      </c>
      <c r="D421" s="152" t="s">
        <v>0</v>
      </c>
      <c r="E421" s="142">
        <v>77</v>
      </c>
      <c r="F421" s="142">
        <v>98</v>
      </c>
      <c r="G421" s="142">
        <v>151</v>
      </c>
      <c r="H421" s="142">
        <v>293</v>
      </c>
      <c r="I421" s="142">
        <v>429.332</v>
      </c>
      <c r="J421" s="142">
        <v>411</v>
      </c>
      <c r="K421" s="142">
        <v>345</v>
      </c>
    </row>
    <row r="422" spans="1:11" ht="16.5">
      <c r="A422" s="112" t="s">
        <v>70</v>
      </c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1:11" ht="16.5">
      <c r="A423" s="87" t="s">
        <v>148</v>
      </c>
      <c r="B423" s="160" t="s">
        <v>0</v>
      </c>
      <c r="C423" s="160" t="s">
        <v>0</v>
      </c>
      <c r="D423" s="160" t="s">
        <v>0</v>
      </c>
      <c r="E423" s="141">
        <v>527.463145307489</v>
      </c>
      <c r="F423" s="141">
        <v>716.5281635063493</v>
      </c>
      <c r="G423" s="141">
        <v>539.2795745220301</v>
      </c>
      <c r="H423" s="141">
        <v>1295.929642155451</v>
      </c>
      <c r="I423" s="141">
        <v>1561.2147083703576</v>
      </c>
      <c r="J423" s="141">
        <v>1154.546779661017</v>
      </c>
      <c r="K423" s="141">
        <v>1303.6378561081603</v>
      </c>
    </row>
    <row r="424" spans="2:11" ht="16.5"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2:11" ht="16.5"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="250" customFormat="1" ht="15" customHeight="1">
      <c r="A426" s="251" t="s">
        <v>226</v>
      </c>
    </row>
    <row r="427" spans="1:13" ht="16.5">
      <c r="A427" s="83"/>
      <c r="B427" s="162">
        <v>1992</v>
      </c>
      <c r="C427" s="162">
        <v>1993</v>
      </c>
      <c r="D427" s="162">
        <v>1994</v>
      </c>
      <c r="E427" s="162">
        <v>1995</v>
      </c>
      <c r="F427" s="162">
        <v>1996</v>
      </c>
      <c r="G427" s="162">
        <v>1997</v>
      </c>
      <c r="H427" s="162">
        <v>1998</v>
      </c>
      <c r="I427" s="162">
        <v>1999</v>
      </c>
      <c r="J427" s="162">
        <v>2000</v>
      </c>
      <c r="K427" s="162">
        <v>2001</v>
      </c>
      <c r="L427" s="19"/>
      <c r="M427" s="19"/>
    </row>
    <row r="428" spans="1:13" ht="16.5">
      <c r="A428" s="84" t="s">
        <v>6</v>
      </c>
      <c r="B428" s="152">
        <v>6751</v>
      </c>
      <c r="C428" s="152">
        <v>7533</v>
      </c>
      <c r="D428" s="152">
        <v>8862</v>
      </c>
      <c r="E428" s="152">
        <v>9797</v>
      </c>
      <c r="F428" s="152">
        <v>12463</v>
      </c>
      <c r="G428" s="152">
        <v>16108.6</v>
      </c>
      <c r="H428" s="152">
        <v>20294.4</v>
      </c>
      <c r="I428" s="152">
        <v>24979.9</v>
      </c>
      <c r="J428" s="152">
        <v>28708</v>
      </c>
      <c r="K428" s="152">
        <v>31390</v>
      </c>
      <c r="L428" s="19"/>
      <c r="M428" s="19"/>
    </row>
    <row r="429" spans="1:11" ht="29.25" customHeight="1">
      <c r="A429" s="36" t="s">
        <v>68</v>
      </c>
      <c r="B429" s="203">
        <v>4959</v>
      </c>
      <c r="C429" s="203">
        <v>5474</v>
      </c>
      <c r="D429" s="203">
        <v>6366</v>
      </c>
      <c r="E429" s="203">
        <v>7254</v>
      </c>
      <c r="F429" s="203">
        <v>9269</v>
      </c>
      <c r="G429" s="203">
        <v>12335.6</v>
      </c>
      <c r="H429" s="203">
        <v>15846.4</v>
      </c>
      <c r="I429" s="203">
        <v>19483.9</v>
      </c>
      <c r="J429" s="203">
        <v>23280</v>
      </c>
      <c r="K429" s="203">
        <v>25557</v>
      </c>
    </row>
    <row r="430" spans="1:11" ht="16.5">
      <c r="A430" s="3" t="s">
        <v>53</v>
      </c>
      <c r="B430" s="129" t="s">
        <v>0</v>
      </c>
      <c r="C430" s="129" t="s">
        <v>0</v>
      </c>
      <c r="D430" s="129" t="s">
        <v>0</v>
      </c>
      <c r="E430" s="129">
        <v>0</v>
      </c>
      <c r="F430" s="129">
        <v>0</v>
      </c>
      <c r="G430" s="129">
        <v>1</v>
      </c>
      <c r="H430" s="129">
        <v>1</v>
      </c>
      <c r="I430" s="129">
        <v>1.9</v>
      </c>
      <c r="J430" s="129">
        <v>2</v>
      </c>
      <c r="K430" s="129">
        <v>0</v>
      </c>
    </row>
    <row r="431" spans="1:11" ht="16.5">
      <c r="A431" s="85" t="s">
        <v>74</v>
      </c>
      <c r="B431" s="129">
        <v>550</v>
      </c>
      <c r="C431" s="129">
        <v>600</v>
      </c>
      <c r="D431" s="129">
        <v>600</v>
      </c>
      <c r="E431" s="129">
        <v>637</v>
      </c>
      <c r="F431" s="129">
        <v>718</v>
      </c>
      <c r="G431" s="129">
        <v>861</v>
      </c>
      <c r="H431" s="129">
        <v>905</v>
      </c>
      <c r="I431" s="129">
        <v>1490</v>
      </c>
      <c r="J431" s="129">
        <v>977</v>
      </c>
      <c r="K431" s="129">
        <v>952</v>
      </c>
    </row>
    <row r="432" spans="1:11" ht="16.5">
      <c r="A432" s="85" t="s">
        <v>3</v>
      </c>
      <c r="B432" s="129">
        <v>600</v>
      </c>
      <c r="C432" s="129">
        <v>611</v>
      </c>
      <c r="D432" s="129">
        <v>661</v>
      </c>
      <c r="E432" s="129">
        <v>708</v>
      </c>
      <c r="F432" s="129">
        <v>769</v>
      </c>
      <c r="G432" s="129">
        <v>892</v>
      </c>
      <c r="H432" s="129">
        <v>1033</v>
      </c>
      <c r="I432" s="246">
        <v>1038</v>
      </c>
      <c r="J432" s="246">
        <v>1135</v>
      </c>
      <c r="K432" s="246">
        <v>1095</v>
      </c>
    </row>
    <row r="433" spans="1:11" ht="16.5">
      <c r="A433" s="85" t="s">
        <v>4</v>
      </c>
      <c r="B433" s="129">
        <v>809</v>
      </c>
      <c r="C433" s="129">
        <v>957</v>
      </c>
      <c r="D433" s="129">
        <v>1174</v>
      </c>
      <c r="E433" s="129">
        <v>1436</v>
      </c>
      <c r="F433" s="129">
        <v>1958</v>
      </c>
      <c r="G433" s="129">
        <v>2794</v>
      </c>
      <c r="H433" s="129">
        <v>3725</v>
      </c>
      <c r="I433" s="129">
        <v>4301</v>
      </c>
      <c r="J433" s="129">
        <v>4905</v>
      </c>
      <c r="K433" s="129">
        <v>4883</v>
      </c>
    </row>
    <row r="434" spans="1:11" ht="16.5">
      <c r="A434" s="86" t="s">
        <v>5</v>
      </c>
      <c r="B434" s="129">
        <v>3000</v>
      </c>
      <c r="C434" s="129">
        <v>3306</v>
      </c>
      <c r="D434" s="129">
        <v>3931</v>
      </c>
      <c r="E434" s="129">
        <v>4473</v>
      </c>
      <c r="F434" s="129">
        <v>5824</v>
      </c>
      <c r="G434" s="129">
        <v>7788</v>
      </c>
      <c r="H434" s="129">
        <v>10182</v>
      </c>
      <c r="I434" s="129">
        <v>12653</v>
      </c>
      <c r="J434" s="129">
        <v>16261</v>
      </c>
      <c r="K434" s="129">
        <v>18627</v>
      </c>
    </row>
    <row r="435" spans="1:11" ht="16.5">
      <c r="A435" s="112" t="s">
        <v>47</v>
      </c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1:11" ht="16.5">
      <c r="A436" s="86" t="s">
        <v>69</v>
      </c>
      <c r="B436" s="129" t="s">
        <v>0</v>
      </c>
      <c r="C436" s="129" t="s">
        <v>0</v>
      </c>
      <c r="D436" s="129" t="s">
        <v>0</v>
      </c>
      <c r="E436" s="129">
        <v>1870.9513276317693</v>
      </c>
      <c r="F436" s="129">
        <v>2514.632673907947</v>
      </c>
      <c r="G436" s="129">
        <v>5332.7945267561445</v>
      </c>
      <c r="H436" s="129">
        <v>6490.0017402945105</v>
      </c>
      <c r="I436" s="129">
        <v>8388.298955091153</v>
      </c>
      <c r="J436" s="129">
        <v>9509.076134699853</v>
      </c>
      <c r="K436" s="129">
        <v>10598.019402350941</v>
      </c>
    </row>
    <row r="437" spans="1:11" ht="16.5">
      <c r="A437" s="86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1:11" ht="33">
      <c r="A438" s="52" t="s">
        <v>147</v>
      </c>
      <c r="B438" s="204">
        <v>1792</v>
      </c>
      <c r="C438" s="204">
        <v>2059</v>
      </c>
      <c r="D438" s="204">
        <v>2496</v>
      </c>
      <c r="E438" s="204">
        <v>2543</v>
      </c>
      <c r="F438" s="204">
        <v>3194</v>
      </c>
      <c r="G438" s="204">
        <v>3773</v>
      </c>
      <c r="H438" s="204">
        <v>4448</v>
      </c>
      <c r="I438" s="204">
        <v>5496</v>
      </c>
      <c r="J438" s="204">
        <v>5428</v>
      </c>
      <c r="K438" s="204">
        <v>5833</v>
      </c>
    </row>
    <row r="439" spans="1:11" ht="16.5">
      <c r="A439" s="85" t="s">
        <v>20</v>
      </c>
      <c r="B439" s="205">
        <v>400</v>
      </c>
      <c r="C439" s="205">
        <v>400</v>
      </c>
      <c r="D439" s="205">
        <v>450</v>
      </c>
      <c r="E439" s="205">
        <v>420</v>
      </c>
      <c r="F439" s="205">
        <v>467</v>
      </c>
      <c r="G439" s="205">
        <v>513</v>
      </c>
      <c r="H439" s="205">
        <v>560</v>
      </c>
      <c r="I439" s="129">
        <v>1159</v>
      </c>
      <c r="J439" s="129">
        <v>594</v>
      </c>
      <c r="K439" s="129">
        <v>623</v>
      </c>
    </row>
    <row r="440" spans="1:11" ht="16.5">
      <c r="A440" s="85" t="s">
        <v>71</v>
      </c>
      <c r="B440" s="205">
        <v>120</v>
      </c>
      <c r="C440" s="205">
        <v>117</v>
      </c>
      <c r="D440" s="205">
        <v>121</v>
      </c>
      <c r="E440" s="205">
        <v>122</v>
      </c>
      <c r="F440" s="205">
        <v>141</v>
      </c>
      <c r="G440" s="205">
        <v>170</v>
      </c>
      <c r="H440" s="205">
        <v>187</v>
      </c>
      <c r="I440" s="246">
        <v>201</v>
      </c>
      <c r="J440" s="246">
        <v>198</v>
      </c>
      <c r="K440" s="246">
        <v>186</v>
      </c>
    </row>
    <row r="441" spans="1:11" ht="16.5">
      <c r="A441" s="85" t="s">
        <v>72</v>
      </c>
      <c r="B441" s="205">
        <v>522</v>
      </c>
      <c r="C441" s="205">
        <v>646</v>
      </c>
      <c r="D441" s="205">
        <v>803</v>
      </c>
      <c r="E441" s="205">
        <v>860</v>
      </c>
      <c r="F441" s="205">
        <v>1196</v>
      </c>
      <c r="G441" s="205">
        <v>1387</v>
      </c>
      <c r="H441" s="205">
        <v>1615</v>
      </c>
      <c r="I441" s="129">
        <v>1694</v>
      </c>
      <c r="J441" s="129">
        <v>1928</v>
      </c>
      <c r="K441" s="129">
        <v>2078</v>
      </c>
    </row>
    <row r="442" spans="1:11" ht="16.5">
      <c r="A442" s="86" t="s">
        <v>73</v>
      </c>
      <c r="B442" s="205">
        <v>750</v>
      </c>
      <c r="C442" s="205">
        <v>896</v>
      </c>
      <c r="D442" s="205">
        <v>1122</v>
      </c>
      <c r="E442" s="205">
        <v>1141</v>
      </c>
      <c r="F442" s="205">
        <v>1390</v>
      </c>
      <c r="G442" s="205">
        <v>1703</v>
      </c>
      <c r="H442" s="205">
        <v>2086</v>
      </c>
      <c r="I442" s="129">
        <v>2442</v>
      </c>
      <c r="J442" s="129">
        <v>2708</v>
      </c>
      <c r="K442" s="129">
        <v>2946</v>
      </c>
    </row>
    <row r="443" spans="1:11" ht="16.5">
      <c r="A443" s="112" t="s">
        <v>70</v>
      </c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</row>
    <row r="444" spans="1:11" ht="16.5">
      <c r="A444" s="87" t="s">
        <v>148</v>
      </c>
      <c r="B444" s="143" t="s">
        <v>0</v>
      </c>
      <c r="C444" s="143" t="s">
        <v>0</v>
      </c>
      <c r="D444" s="143" t="s">
        <v>0</v>
      </c>
      <c r="E444" s="143">
        <v>675.228605932552</v>
      </c>
      <c r="F444" s="143">
        <v>915.0069606940551</v>
      </c>
      <c r="G444" s="143">
        <v>716.201028806584</v>
      </c>
      <c r="H444" s="143">
        <v>1478.4798353909464</v>
      </c>
      <c r="I444" s="143">
        <v>1504.4478671893012</v>
      </c>
      <c r="J444" s="143">
        <v>1518.1076134699854</v>
      </c>
      <c r="K444" s="143">
        <v>1700.3019402350942</v>
      </c>
    </row>
    <row r="445" spans="2:11" ht="16.5"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 ht="16.5">
      <c r="A446" s="2"/>
      <c r="B446" s="104"/>
      <c r="C446" s="104"/>
      <c r="D446" s="104"/>
      <c r="E446" s="104"/>
      <c r="F446" s="104"/>
      <c r="G446" s="104"/>
      <c r="H446" s="104"/>
      <c r="I446" s="14"/>
      <c r="J446" s="17"/>
      <c r="K446" s="17"/>
    </row>
    <row r="447" s="250" customFormat="1" ht="15" customHeight="1">
      <c r="A447" s="249" t="s">
        <v>227</v>
      </c>
    </row>
    <row r="448" spans="1:13" ht="16.5">
      <c r="A448" s="9"/>
      <c r="B448" s="132">
        <v>1994</v>
      </c>
      <c r="C448" s="132">
        <v>1995</v>
      </c>
      <c r="D448" s="132">
        <v>1996</v>
      </c>
      <c r="E448" s="132">
        <v>1997</v>
      </c>
      <c r="F448" s="132">
        <v>1998</v>
      </c>
      <c r="G448" s="132">
        <v>1999</v>
      </c>
      <c r="H448" s="132">
        <v>2000</v>
      </c>
      <c r="I448" s="132">
        <v>2001</v>
      </c>
      <c r="J448" s="21"/>
      <c r="K448" s="19"/>
      <c r="L448" s="19"/>
      <c r="M448" s="19"/>
    </row>
    <row r="449" spans="1:13" ht="16.5">
      <c r="A449" s="10" t="s">
        <v>6</v>
      </c>
      <c r="B449" s="152">
        <v>1177.4</v>
      </c>
      <c r="C449" s="152">
        <v>1101.1</v>
      </c>
      <c r="D449" s="152">
        <v>1116</v>
      </c>
      <c r="E449" s="152">
        <v>976</v>
      </c>
      <c r="F449" s="152">
        <v>687.5</v>
      </c>
      <c r="G449" s="152">
        <v>588.4639999999999</v>
      </c>
      <c r="H449" s="152">
        <v>451.544</v>
      </c>
      <c r="I449" s="152">
        <v>246.09</v>
      </c>
      <c r="J449" s="17"/>
      <c r="L449" s="19"/>
      <c r="M449" s="19"/>
    </row>
    <row r="450" spans="1:13" ht="16.5">
      <c r="A450" s="36" t="s">
        <v>149</v>
      </c>
      <c r="B450" s="135">
        <v>272.4</v>
      </c>
      <c r="C450" s="135">
        <v>210.3</v>
      </c>
      <c r="D450" s="135">
        <v>271</v>
      </c>
      <c r="E450" s="135">
        <v>198</v>
      </c>
      <c r="F450" s="135">
        <v>136.1</v>
      </c>
      <c r="G450" s="135">
        <v>143.864</v>
      </c>
      <c r="H450" s="135">
        <v>100.544</v>
      </c>
      <c r="I450" s="135">
        <v>81.09</v>
      </c>
      <c r="J450" s="17"/>
      <c r="L450" s="61"/>
      <c r="M450" s="61"/>
    </row>
    <row r="451" spans="1:13" ht="16.5">
      <c r="A451" s="36" t="s">
        <v>138</v>
      </c>
      <c r="B451" s="135">
        <v>905</v>
      </c>
      <c r="C451" s="135">
        <v>890.8</v>
      </c>
      <c r="D451" s="135">
        <v>845</v>
      </c>
      <c r="E451" s="135">
        <v>778</v>
      </c>
      <c r="F451" s="135">
        <v>547.1</v>
      </c>
      <c r="G451" s="135">
        <v>435.3</v>
      </c>
      <c r="H451" s="135">
        <v>337</v>
      </c>
      <c r="I451" s="135">
        <v>165</v>
      </c>
      <c r="J451" s="17"/>
      <c r="L451" s="61"/>
      <c r="M451" s="61"/>
    </row>
    <row r="452" spans="1:12" ht="16.5">
      <c r="A452" s="3" t="s">
        <v>310</v>
      </c>
      <c r="B452" s="129" t="s">
        <v>7</v>
      </c>
      <c r="C452" s="129">
        <v>47.8</v>
      </c>
      <c r="D452" s="129">
        <v>113</v>
      </c>
      <c r="E452" s="129">
        <v>130</v>
      </c>
      <c r="F452" s="129">
        <v>1</v>
      </c>
      <c r="G452" s="129" t="s">
        <v>21</v>
      </c>
      <c r="H452" s="129" t="s">
        <v>21</v>
      </c>
      <c r="I452" s="129" t="s">
        <v>21</v>
      </c>
      <c r="J452" s="17"/>
      <c r="L452" s="61"/>
    </row>
    <row r="453" spans="1:13" ht="16.5">
      <c r="A453" s="3" t="s">
        <v>22</v>
      </c>
      <c r="B453" s="129">
        <v>905</v>
      </c>
      <c r="C453" s="129">
        <v>843</v>
      </c>
      <c r="D453" s="129">
        <v>732</v>
      </c>
      <c r="E453" s="129">
        <v>648</v>
      </c>
      <c r="F453" s="129">
        <v>546.1</v>
      </c>
      <c r="G453" s="129">
        <v>435.3</v>
      </c>
      <c r="H453" s="129">
        <v>337</v>
      </c>
      <c r="I453" s="129">
        <v>165</v>
      </c>
      <c r="J453" s="17"/>
      <c r="L453" s="61"/>
      <c r="M453" s="61"/>
    </row>
    <row r="454" spans="1:10" ht="16.5">
      <c r="A454" s="113" t="s">
        <v>47</v>
      </c>
      <c r="B454" s="129"/>
      <c r="C454" s="129"/>
      <c r="D454" s="129"/>
      <c r="E454" s="129"/>
      <c r="F454" s="129"/>
      <c r="G454" s="129"/>
      <c r="H454" s="129"/>
      <c r="I454" s="129"/>
      <c r="J454" s="17"/>
    </row>
    <row r="455" spans="1:10" ht="16.5">
      <c r="A455" s="107" t="s">
        <v>244</v>
      </c>
      <c r="B455" s="129">
        <v>541</v>
      </c>
      <c r="C455" s="129">
        <v>488</v>
      </c>
      <c r="D455" s="129">
        <v>419</v>
      </c>
      <c r="E455" s="129">
        <v>341</v>
      </c>
      <c r="F455" s="142">
        <v>287.3</v>
      </c>
      <c r="G455" s="142">
        <v>193.5</v>
      </c>
      <c r="H455" s="129">
        <v>135</v>
      </c>
      <c r="I455" s="129">
        <v>119</v>
      </c>
      <c r="J455" s="17"/>
    </row>
    <row r="456" spans="1:10" ht="16.5">
      <c r="A456" s="107" t="s">
        <v>243</v>
      </c>
      <c r="B456" s="142">
        <v>364</v>
      </c>
      <c r="C456" s="142">
        <v>355</v>
      </c>
      <c r="D456" s="142">
        <v>313</v>
      </c>
      <c r="E456" s="142">
        <v>307</v>
      </c>
      <c r="F456" s="142">
        <v>258.8</v>
      </c>
      <c r="G456" s="142">
        <v>241.8</v>
      </c>
      <c r="H456" s="129">
        <v>202</v>
      </c>
      <c r="I456" s="129">
        <v>46</v>
      </c>
      <c r="J456" s="17"/>
    </row>
    <row r="457" spans="1:10" ht="16.5">
      <c r="A457" s="62" t="s">
        <v>150</v>
      </c>
      <c r="B457" s="143" t="s">
        <v>0</v>
      </c>
      <c r="C457" s="143" t="s">
        <v>0</v>
      </c>
      <c r="D457" s="143" t="s">
        <v>0</v>
      </c>
      <c r="E457" s="143" t="s">
        <v>0</v>
      </c>
      <c r="F457" s="160">
        <v>4.3</v>
      </c>
      <c r="G457" s="160">
        <v>9.3</v>
      </c>
      <c r="H457" s="160">
        <v>14</v>
      </c>
      <c r="I457" s="160" t="s">
        <v>0</v>
      </c>
      <c r="J457" s="17"/>
    </row>
    <row r="458" spans="1:10" ht="16.5">
      <c r="A458" s="63"/>
      <c r="B458" s="64"/>
      <c r="C458" s="64"/>
      <c r="D458" s="64"/>
      <c r="E458" s="64"/>
      <c r="F458" s="65"/>
      <c r="G458" s="65"/>
      <c r="H458" s="17"/>
      <c r="I458" s="17"/>
      <c r="J458" s="17"/>
    </row>
    <row r="459" spans="1:8" ht="16.5">
      <c r="A459" s="63"/>
      <c r="B459" s="104"/>
      <c r="C459" s="104"/>
      <c r="D459" s="104"/>
      <c r="E459" s="104"/>
      <c r="F459" s="104"/>
      <c r="G459" s="104"/>
      <c r="H459" s="104"/>
    </row>
    <row r="460" s="250" customFormat="1" ht="15" customHeight="1">
      <c r="A460" s="249" t="s">
        <v>228</v>
      </c>
    </row>
    <row r="461" spans="1:9" ht="16.5">
      <c r="A461" s="9"/>
      <c r="B461" s="132">
        <v>1994</v>
      </c>
      <c r="C461" s="132">
        <v>1995</v>
      </c>
      <c r="D461" s="132">
        <v>1996</v>
      </c>
      <c r="E461" s="132">
        <v>1997</v>
      </c>
      <c r="F461" s="132">
        <v>1998</v>
      </c>
      <c r="G461" s="132">
        <v>1999</v>
      </c>
      <c r="H461" s="132">
        <v>2000</v>
      </c>
      <c r="I461" s="132">
        <v>2001</v>
      </c>
    </row>
    <row r="462" spans="1:9" ht="16.5">
      <c r="A462" s="10" t="s">
        <v>6</v>
      </c>
      <c r="B462" s="154">
        <v>303</v>
      </c>
      <c r="C462" s="154">
        <v>283</v>
      </c>
      <c r="D462" s="154">
        <v>233</v>
      </c>
      <c r="E462" s="154">
        <v>206</v>
      </c>
      <c r="F462" s="154">
        <v>190.6</v>
      </c>
      <c r="G462" s="154">
        <v>577.765</v>
      </c>
      <c r="H462" s="154">
        <v>388.92</v>
      </c>
      <c r="I462" s="154">
        <v>227.35</v>
      </c>
    </row>
    <row r="463" spans="1:9" ht="16.5">
      <c r="A463" s="36" t="s">
        <v>149</v>
      </c>
      <c r="B463" s="154" t="s">
        <v>0</v>
      </c>
      <c r="C463" s="154" t="s">
        <v>0</v>
      </c>
      <c r="D463" s="154" t="s">
        <v>0</v>
      </c>
      <c r="E463" s="154" t="s">
        <v>0</v>
      </c>
      <c r="F463" s="154" t="s">
        <v>0</v>
      </c>
      <c r="G463" s="206">
        <v>397.865</v>
      </c>
      <c r="H463" s="206">
        <v>226.92</v>
      </c>
      <c r="I463" s="206">
        <v>97.35</v>
      </c>
    </row>
    <row r="464" spans="1:9" ht="16.5">
      <c r="A464" s="18" t="s">
        <v>8</v>
      </c>
      <c r="B464" s="206">
        <v>303</v>
      </c>
      <c r="C464" s="206">
        <v>283</v>
      </c>
      <c r="D464" s="206">
        <v>233</v>
      </c>
      <c r="E464" s="206">
        <v>206</v>
      </c>
      <c r="F464" s="206">
        <v>190.6</v>
      </c>
      <c r="G464" s="206">
        <v>178.9</v>
      </c>
      <c r="H464" s="206">
        <v>161</v>
      </c>
      <c r="I464" s="206">
        <v>130</v>
      </c>
    </row>
    <row r="465" spans="1:9" ht="16.5">
      <c r="A465" s="20" t="s">
        <v>70</v>
      </c>
      <c r="B465" s="206"/>
      <c r="C465" s="206"/>
      <c r="D465" s="206"/>
      <c r="E465" s="206"/>
      <c r="F465" s="206"/>
      <c r="G465" s="206"/>
      <c r="H465" s="206"/>
      <c r="I465" s="206"/>
    </row>
    <row r="466" spans="1:9" ht="19.5" customHeight="1">
      <c r="A466" s="3" t="s">
        <v>244</v>
      </c>
      <c r="B466" s="130">
        <v>178</v>
      </c>
      <c r="C466" s="130">
        <v>174</v>
      </c>
      <c r="D466" s="130">
        <v>180</v>
      </c>
      <c r="E466" s="130">
        <v>136</v>
      </c>
      <c r="F466" s="130">
        <v>115</v>
      </c>
      <c r="G466" s="130">
        <v>102</v>
      </c>
      <c r="H466" s="130">
        <v>88</v>
      </c>
      <c r="I466" s="130">
        <v>68</v>
      </c>
    </row>
    <row r="467" spans="1:9" ht="16.5">
      <c r="A467" s="3" t="s">
        <v>243</v>
      </c>
      <c r="B467" s="130">
        <v>125</v>
      </c>
      <c r="C467" s="130">
        <v>109</v>
      </c>
      <c r="D467" s="130">
        <v>53</v>
      </c>
      <c r="E467" s="130">
        <v>70</v>
      </c>
      <c r="F467" s="130">
        <v>76</v>
      </c>
      <c r="G467" s="130">
        <v>77</v>
      </c>
      <c r="H467" s="130">
        <v>73</v>
      </c>
      <c r="I467" s="130">
        <v>62</v>
      </c>
    </row>
    <row r="468" spans="1:9" ht="16.5">
      <c r="A468" s="62" t="s">
        <v>151</v>
      </c>
      <c r="B468" s="134" t="s">
        <v>0</v>
      </c>
      <c r="C468" s="134" t="s">
        <v>0</v>
      </c>
      <c r="D468" s="134" t="s">
        <v>0</v>
      </c>
      <c r="E468" s="134" t="s">
        <v>0</v>
      </c>
      <c r="F468" s="186">
        <v>0</v>
      </c>
      <c r="G468" s="186">
        <v>1</v>
      </c>
      <c r="H468" s="186">
        <v>1</v>
      </c>
      <c r="I468" s="186" t="s">
        <v>0</v>
      </c>
    </row>
    <row r="469" ht="16.5">
      <c r="A469" s="66"/>
    </row>
    <row r="470" spans="2:3" ht="16.5">
      <c r="B470" s="121"/>
      <c r="C470" s="121"/>
    </row>
    <row r="471" ht="18.75">
      <c r="A471" s="241" t="s">
        <v>104</v>
      </c>
    </row>
    <row r="472" spans="2:11" ht="16.5"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="250" customFormat="1" ht="15" customHeight="1">
      <c r="A473" s="249" t="s">
        <v>229</v>
      </c>
    </row>
    <row r="474" spans="1:23" ht="16.5">
      <c r="A474" s="6"/>
      <c r="B474" s="132">
        <v>1993</v>
      </c>
      <c r="C474" s="132">
        <v>1994</v>
      </c>
      <c r="D474" s="132">
        <v>1995</v>
      </c>
      <c r="E474" s="132">
        <v>1996</v>
      </c>
      <c r="F474" s="132">
        <v>1997</v>
      </c>
      <c r="G474" s="132">
        <v>1998</v>
      </c>
      <c r="H474" s="132">
        <v>1999</v>
      </c>
      <c r="I474" s="132">
        <v>2000</v>
      </c>
      <c r="J474" s="132">
        <v>2001</v>
      </c>
      <c r="K474" s="132">
        <v>2002</v>
      </c>
      <c r="L474" s="10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</row>
    <row r="475" spans="1:23" ht="16.5">
      <c r="A475" s="67" t="s">
        <v>88</v>
      </c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99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</row>
    <row r="476" spans="1:23" ht="16.5">
      <c r="A476" s="10"/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93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</row>
    <row r="477" spans="1:23" ht="16.5">
      <c r="A477" s="18" t="s">
        <v>152</v>
      </c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99"/>
      <c r="M477" s="95"/>
      <c r="N477" s="91"/>
      <c r="O477" s="91"/>
      <c r="P477" s="95"/>
      <c r="Q477" s="91"/>
      <c r="R477" s="91"/>
      <c r="S477" s="91"/>
      <c r="T477" s="91"/>
      <c r="U477" s="95"/>
      <c r="V477" s="91"/>
      <c r="W477" s="91"/>
    </row>
    <row r="478" spans="1:23" ht="16.5">
      <c r="A478" s="55" t="s">
        <v>153</v>
      </c>
      <c r="B478" s="125"/>
      <c r="C478" s="125"/>
      <c r="D478" s="125"/>
      <c r="E478" s="125"/>
      <c r="F478" s="125"/>
      <c r="G478" s="125"/>
      <c r="H478" s="125"/>
      <c r="I478" s="125"/>
      <c r="J478" s="133"/>
      <c r="K478" s="133"/>
      <c r="L478" s="99"/>
      <c r="M478" s="95"/>
      <c r="N478" s="95"/>
      <c r="O478" s="91"/>
      <c r="P478" s="91"/>
      <c r="Q478" s="95"/>
      <c r="R478" s="95"/>
      <c r="S478" s="91"/>
      <c r="T478" s="91"/>
      <c r="U478" s="91"/>
      <c r="V478" s="95"/>
      <c r="W478" s="91"/>
    </row>
    <row r="479" spans="1:23" ht="16.5">
      <c r="A479" s="216" t="s">
        <v>311</v>
      </c>
      <c r="B479" s="125" t="s">
        <v>0</v>
      </c>
      <c r="C479" s="125" t="s">
        <v>0</v>
      </c>
      <c r="D479" s="125" t="s">
        <v>0</v>
      </c>
      <c r="E479" s="125">
        <v>2.02</v>
      </c>
      <c r="F479" s="125">
        <v>2.45</v>
      </c>
      <c r="G479" s="208">
        <v>2.33</v>
      </c>
      <c r="H479" s="125">
        <v>2.31</v>
      </c>
      <c r="I479" s="125">
        <v>2.38</v>
      </c>
      <c r="J479" s="133">
        <v>2.45</v>
      </c>
      <c r="K479" s="133">
        <v>2.44</v>
      </c>
      <c r="L479" s="99"/>
      <c r="M479" s="95"/>
      <c r="N479" s="91"/>
      <c r="O479" s="91"/>
      <c r="P479" s="91"/>
      <c r="Q479" s="91"/>
      <c r="R479" s="95"/>
      <c r="S479" s="95"/>
      <c r="T479" s="91"/>
      <c r="U479" s="91"/>
      <c r="V479" s="95"/>
      <c r="W479" s="91"/>
    </row>
    <row r="480" spans="1:23" ht="16.5">
      <c r="A480" s="216" t="s">
        <v>312</v>
      </c>
      <c r="B480" s="125" t="s">
        <v>0</v>
      </c>
      <c r="C480" s="125" t="s">
        <v>0</v>
      </c>
      <c r="D480" s="125" t="s">
        <v>0</v>
      </c>
      <c r="E480" s="125" t="s">
        <v>0</v>
      </c>
      <c r="F480" s="125" t="s">
        <v>0</v>
      </c>
      <c r="G480" s="125">
        <v>1.98</v>
      </c>
      <c r="H480" s="125">
        <v>2.03</v>
      </c>
      <c r="I480" s="125">
        <v>1.91</v>
      </c>
      <c r="J480" s="133">
        <v>1.89</v>
      </c>
      <c r="K480" s="133">
        <v>1.86</v>
      </c>
      <c r="L480" s="100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</row>
    <row r="481" spans="1:23" ht="16.5">
      <c r="A481" s="216" t="s">
        <v>154</v>
      </c>
      <c r="B481" s="125" t="s">
        <v>0</v>
      </c>
      <c r="C481" s="125" t="s">
        <v>0</v>
      </c>
      <c r="D481" s="125" t="s">
        <v>0</v>
      </c>
      <c r="E481" s="125" t="s">
        <v>0</v>
      </c>
      <c r="F481" s="125">
        <v>1.52</v>
      </c>
      <c r="G481" s="208">
        <v>1.6</v>
      </c>
      <c r="H481" s="125">
        <v>1.51</v>
      </c>
      <c r="I481" s="125">
        <v>1.38</v>
      </c>
      <c r="J481" s="133">
        <v>1.42</v>
      </c>
      <c r="K481" s="133">
        <v>1.42</v>
      </c>
      <c r="L481" s="99"/>
      <c r="M481" s="95"/>
      <c r="N481" s="91"/>
      <c r="O481" s="91"/>
      <c r="P481" s="91"/>
      <c r="Q481" s="91"/>
      <c r="R481" s="91"/>
      <c r="S481" s="91"/>
      <c r="T481" s="91"/>
      <c r="U481" s="91"/>
      <c r="V481" s="91"/>
      <c r="W481" s="91"/>
    </row>
    <row r="482" spans="1:23" ht="16.5">
      <c r="A482" s="232" t="s">
        <v>79</v>
      </c>
      <c r="B482" s="133">
        <v>0.89</v>
      </c>
      <c r="C482" s="133">
        <v>0.92</v>
      </c>
      <c r="D482" s="133">
        <v>0.93</v>
      </c>
      <c r="E482" s="133">
        <v>1.34</v>
      </c>
      <c r="F482" s="133">
        <v>1.62</v>
      </c>
      <c r="G482" s="133">
        <v>1.64</v>
      </c>
      <c r="H482" s="133">
        <v>1.59</v>
      </c>
      <c r="I482" s="125">
        <v>2.14</v>
      </c>
      <c r="J482" s="133">
        <v>2.82</v>
      </c>
      <c r="K482" s="133">
        <v>2.97</v>
      </c>
      <c r="L482" s="99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</row>
    <row r="483" spans="1:23" ht="16.5">
      <c r="A483" s="216" t="s">
        <v>80</v>
      </c>
      <c r="B483" s="125">
        <v>2.08</v>
      </c>
      <c r="C483" s="125">
        <v>2.12</v>
      </c>
      <c r="D483" s="125">
        <v>2.18</v>
      </c>
      <c r="E483" s="208">
        <v>3</v>
      </c>
      <c r="F483" s="125">
        <v>3.12</v>
      </c>
      <c r="G483" s="125">
        <v>3.53</v>
      </c>
      <c r="H483" s="125">
        <v>3.44</v>
      </c>
      <c r="I483" s="125">
        <v>4.03</v>
      </c>
      <c r="J483" s="125">
        <v>4.26</v>
      </c>
      <c r="K483" s="125">
        <v>4.79</v>
      </c>
      <c r="L483" s="99"/>
      <c r="M483" s="91"/>
      <c r="N483" s="91"/>
      <c r="O483" s="91"/>
      <c r="P483" s="91"/>
      <c r="Q483" s="91"/>
      <c r="R483" s="91"/>
      <c r="S483" s="95"/>
      <c r="T483" s="91"/>
      <c r="U483" s="95"/>
      <c r="V483" s="91"/>
      <c r="W483" s="91"/>
    </row>
    <row r="484" spans="1:23" ht="16.5">
      <c r="A484" s="216" t="s">
        <v>81</v>
      </c>
      <c r="B484" s="125" t="s">
        <v>0</v>
      </c>
      <c r="C484" s="125" t="s">
        <v>0</v>
      </c>
      <c r="D484" s="125" t="s">
        <v>0</v>
      </c>
      <c r="E484" s="125" t="s">
        <v>0</v>
      </c>
      <c r="F484" s="125">
        <v>1.09</v>
      </c>
      <c r="G484" s="125">
        <v>1.02</v>
      </c>
      <c r="H484" s="125">
        <v>0.99</v>
      </c>
      <c r="I484" s="125">
        <v>1.03</v>
      </c>
      <c r="J484" s="133">
        <v>1.31</v>
      </c>
      <c r="K484" s="133">
        <v>1.39</v>
      </c>
      <c r="L484" s="102"/>
      <c r="M484" s="91"/>
      <c r="N484" s="91"/>
      <c r="O484" s="91"/>
      <c r="P484" s="91"/>
      <c r="Q484" s="91"/>
      <c r="R484" s="91"/>
      <c r="S484" s="91"/>
      <c r="T484" s="91"/>
      <c r="U484" s="95"/>
      <c r="V484" s="91"/>
      <c r="W484" s="91"/>
    </row>
    <row r="485" spans="1:23" ht="16.5">
      <c r="A485" s="232" t="s">
        <v>83</v>
      </c>
      <c r="B485" s="133"/>
      <c r="C485" s="133"/>
      <c r="D485" s="133"/>
      <c r="E485" s="133">
        <v>1.33</v>
      </c>
      <c r="F485" s="133">
        <v>1.2</v>
      </c>
      <c r="G485" s="133">
        <v>1.26</v>
      </c>
      <c r="H485" s="133">
        <v>1.2</v>
      </c>
      <c r="I485" s="125">
        <v>1.95</v>
      </c>
      <c r="J485" s="133">
        <v>1.64</v>
      </c>
      <c r="K485" s="133">
        <v>2.1</v>
      </c>
      <c r="L485" s="98"/>
      <c r="M485" s="91"/>
      <c r="N485" s="91"/>
      <c r="O485" s="91"/>
      <c r="P485" s="91"/>
      <c r="Q485" s="91"/>
      <c r="R485" s="91"/>
      <c r="S485" s="91"/>
      <c r="T485" s="91"/>
      <c r="U485" s="95"/>
      <c r="V485" s="91"/>
      <c r="W485" s="91"/>
    </row>
    <row r="486" spans="1:23" ht="16.5">
      <c r="A486" s="216" t="s">
        <v>82</v>
      </c>
      <c r="B486" s="125" t="s">
        <v>0</v>
      </c>
      <c r="C486" s="125" t="s">
        <v>0</v>
      </c>
      <c r="D486" s="125" t="s">
        <v>0</v>
      </c>
      <c r="E486" s="125">
        <v>2.83</v>
      </c>
      <c r="F486" s="125">
        <v>2.78</v>
      </c>
      <c r="G486" s="125">
        <v>3.08</v>
      </c>
      <c r="H486" s="125">
        <v>3.03</v>
      </c>
      <c r="I486" s="125">
        <v>3.14</v>
      </c>
      <c r="J486" s="133">
        <v>3.58</v>
      </c>
      <c r="K486" s="133">
        <v>3.61</v>
      </c>
      <c r="L486" s="99"/>
      <c r="M486" s="91"/>
      <c r="N486" s="91"/>
      <c r="O486" s="91"/>
      <c r="P486" s="91"/>
      <c r="Q486" s="91"/>
      <c r="R486" s="91"/>
      <c r="S486" s="91"/>
      <c r="T486" s="91"/>
      <c r="U486" s="95"/>
      <c r="V486" s="91"/>
      <c r="W486" s="91"/>
    </row>
    <row r="487" spans="1:23" ht="16.5">
      <c r="A487" s="216" t="s">
        <v>84</v>
      </c>
      <c r="B487" s="125" t="s">
        <v>0</v>
      </c>
      <c r="C487" s="125" t="s">
        <v>0</v>
      </c>
      <c r="D487" s="125" t="s">
        <v>0</v>
      </c>
      <c r="E487" s="125" t="s">
        <v>0</v>
      </c>
      <c r="F487" s="208">
        <v>0.93</v>
      </c>
      <c r="G487" s="125">
        <v>0.91</v>
      </c>
      <c r="H487" s="208">
        <v>0.92</v>
      </c>
      <c r="I487" s="125">
        <v>0.88</v>
      </c>
      <c r="J487" s="133">
        <v>0.98</v>
      </c>
      <c r="K487" s="133">
        <v>1</v>
      </c>
      <c r="L487" s="99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</row>
    <row r="488" spans="1:23" ht="16.5">
      <c r="A488" s="68" t="s">
        <v>75</v>
      </c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00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1"/>
    </row>
    <row r="489" spans="1:23" ht="16.5">
      <c r="A489" s="216" t="s">
        <v>63</v>
      </c>
      <c r="B489" s="125">
        <v>2.14</v>
      </c>
      <c r="C489" s="125">
        <v>2.48</v>
      </c>
      <c r="D489" s="125">
        <v>2.88</v>
      </c>
      <c r="E489" s="125">
        <v>3.76</v>
      </c>
      <c r="F489" s="125">
        <v>3.88</v>
      </c>
      <c r="G489" s="125">
        <v>4.04</v>
      </c>
      <c r="H489" s="125">
        <v>4.25</v>
      </c>
      <c r="I489" s="209">
        <v>4.84</v>
      </c>
      <c r="J489" s="133">
        <v>5.14</v>
      </c>
      <c r="K489" s="133">
        <v>5.67</v>
      </c>
      <c r="L489" s="99"/>
      <c r="M489" s="95"/>
      <c r="N489" s="91"/>
      <c r="O489" s="91"/>
      <c r="P489" s="91"/>
      <c r="Q489" s="91"/>
      <c r="R489" s="91"/>
      <c r="S489" s="95"/>
      <c r="T489" s="91"/>
      <c r="U489" s="91"/>
      <c r="V489" s="91"/>
      <c r="W489" s="91"/>
    </row>
    <row r="490" spans="1:23" ht="16.5">
      <c r="A490" s="216" t="s">
        <v>76</v>
      </c>
      <c r="B490" s="208" t="s">
        <v>9</v>
      </c>
      <c r="C490" s="125">
        <v>9.74</v>
      </c>
      <c r="D490" s="125">
        <v>9.98</v>
      </c>
      <c r="E490" s="125">
        <v>10.14</v>
      </c>
      <c r="F490" s="125">
        <v>12.73</v>
      </c>
      <c r="G490" s="208" t="s">
        <v>16</v>
      </c>
      <c r="H490" s="125">
        <v>15.28</v>
      </c>
      <c r="I490" s="125">
        <v>16.92</v>
      </c>
      <c r="J490" s="133">
        <v>18.59</v>
      </c>
      <c r="K490" s="133">
        <v>25.13</v>
      </c>
      <c r="L490" s="99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</row>
    <row r="491" spans="1:23" ht="16.5">
      <c r="A491" s="216" t="s">
        <v>77</v>
      </c>
      <c r="B491" s="125">
        <v>8.82</v>
      </c>
      <c r="C491" s="208" t="s">
        <v>10</v>
      </c>
      <c r="D491" s="208" t="s">
        <v>11</v>
      </c>
      <c r="E491" s="125">
        <v>16.51</v>
      </c>
      <c r="F491" s="125">
        <v>17.95</v>
      </c>
      <c r="G491" s="125">
        <v>18.46</v>
      </c>
      <c r="H491" s="208" t="s">
        <v>18</v>
      </c>
      <c r="I491" s="209" t="s">
        <v>19</v>
      </c>
      <c r="J491" s="133">
        <v>27.37</v>
      </c>
      <c r="K491" s="133">
        <v>36.73</v>
      </c>
      <c r="L491" s="100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1"/>
    </row>
    <row r="492" spans="1:23" ht="16.5">
      <c r="A492" s="216" t="s">
        <v>155</v>
      </c>
      <c r="B492" s="125">
        <v>8.91</v>
      </c>
      <c r="C492" s="125">
        <v>9.55</v>
      </c>
      <c r="D492" s="125">
        <v>10.77</v>
      </c>
      <c r="E492" s="125">
        <v>13.57</v>
      </c>
      <c r="F492" s="125">
        <v>22.52</v>
      </c>
      <c r="G492" s="125">
        <v>23.12</v>
      </c>
      <c r="H492" s="125">
        <v>25.72</v>
      </c>
      <c r="I492" s="209">
        <v>27.78</v>
      </c>
      <c r="J492" s="133">
        <v>30.17</v>
      </c>
      <c r="K492" s="133">
        <v>32.82</v>
      </c>
      <c r="L492" s="99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</row>
    <row r="493" spans="1:23" ht="16.5">
      <c r="A493" s="216" t="s">
        <v>156</v>
      </c>
      <c r="B493" s="125" t="s">
        <v>0</v>
      </c>
      <c r="C493" s="125" t="s">
        <v>0</v>
      </c>
      <c r="D493" s="125" t="s">
        <v>0</v>
      </c>
      <c r="E493" s="125">
        <v>13.57</v>
      </c>
      <c r="F493" s="125">
        <v>22.35</v>
      </c>
      <c r="G493" s="125">
        <v>23.41</v>
      </c>
      <c r="H493" s="125">
        <v>25.01</v>
      </c>
      <c r="I493" s="125">
        <v>26.06</v>
      </c>
      <c r="J493" s="133">
        <v>30.11</v>
      </c>
      <c r="K493" s="133">
        <v>32.73</v>
      </c>
      <c r="L493" s="99"/>
      <c r="M493" s="91"/>
      <c r="N493" s="91"/>
      <c r="O493" s="91"/>
      <c r="P493" s="91"/>
      <c r="Q493" s="91"/>
      <c r="R493" s="91"/>
      <c r="S493" s="91"/>
      <c r="T493" s="95"/>
      <c r="U493" s="91"/>
      <c r="V493" s="95"/>
      <c r="W493" s="91"/>
    </row>
    <row r="494" spans="1:23" ht="16.5">
      <c r="A494" s="216" t="s">
        <v>170</v>
      </c>
      <c r="B494" s="125" t="s">
        <v>0</v>
      </c>
      <c r="C494" s="125" t="s">
        <v>0</v>
      </c>
      <c r="D494" s="125" t="s">
        <v>0</v>
      </c>
      <c r="E494" s="125">
        <v>0.8</v>
      </c>
      <c r="F494" s="125">
        <v>0.82</v>
      </c>
      <c r="G494" s="125">
        <v>0.8</v>
      </c>
      <c r="H494" s="125">
        <v>0.79</v>
      </c>
      <c r="I494" s="125">
        <v>0.93</v>
      </c>
      <c r="J494" s="133">
        <v>0.98</v>
      </c>
      <c r="K494" s="133">
        <v>0.95</v>
      </c>
      <c r="L494" s="99"/>
      <c r="M494" s="91"/>
      <c r="N494" s="91"/>
      <c r="O494" s="91"/>
      <c r="P494" s="95"/>
      <c r="Q494" s="91"/>
      <c r="R494" s="91"/>
      <c r="S494" s="91"/>
      <c r="T494" s="95"/>
      <c r="U494" s="91"/>
      <c r="V494" s="91"/>
      <c r="W494" s="91"/>
    </row>
    <row r="495" spans="1:23" ht="16.5">
      <c r="A495" s="216" t="s">
        <v>171</v>
      </c>
      <c r="B495" s="125" t="s">
        <v>0</v>
      </c>
      <c r="C495" s="125" t="s">
        <v>0</v>
      </c>
      <c r="D495" s="125" t="s">
        <v>0</v>
      </c>
      <c r="E495" s="125">
        <v>2.15</v>
      </c>
      <c r="F495" s="125">
        <v>2.38</v>
      </c>
      <c r="G495" s="125">
        <v>2.4</v>
      </c>
      <c r="H495" s="125">
        <v>2.12</v>
      </c>
      <c r="I495" s="125">
        <v>3.55</v>
      </c>
      <c r="J495" s="133">
        <v>3.94</v>
      </c>
      <c r="K495" s="133">
        <v>3.81</v>
      </c>
      <c r="L495" s="99"/>
      <c r="M495" s="95"/>
      <c r="N495" s="91"/>
      <c r="O495" s="95"/>
      <c r="P495" s="91"/>
      <c r="Q495" s="91"/>
      <c r="R495" s="91"/>
      <c r="S495" s="91"/>
      <c r="T495" s="91"/>
      <c r="U495" s="91"/>
      <c r="V495" s="91"/>
      <c r="W495" s="91"/>
    </row>
    <row r="496" spans="1:23" ht="16.5">
      <c r="A496" s="10" t="s">
        <v>89</v>
      </c>
      <c r="B496" s="125"/>
      <c r="C496" s="125"/>
      <c r="D496" s="125"/>
      <c r="E496" s="125"/>
      <c r="F496" s="125"/>
      <c r="G496" s="125"/>
      <c r="H496" s="125"/>
      <c r="I496" s="125"/>
      <c r="J496" s="133"/>
      <c r="K496" s="133"/>
      <c r="L496" s="99"/>
      <c r="M496" s="95"/>
      <c r="N496" s="91"/>
      <c r="O496" s="91"/>
      <c r="P496" s="91"/>
      <c r="Q496" s="91"/>
      <c r="R496" s="91"/>
      <c r="S496" s="91"/>
      <c r="T496" s="95"/>
      <c r="U496" s="91"/>
      <c r="V496" s="91"/>
      <c r="W496" s="91"/>
    </row>
    <row r="497" spans="1:23" ht="16.5">
      <c r="A497" s="216" t="s">
        <v>87</v>
      </c>
      <c r="B497" s="125">
        <v>1.87</v>
      </c>
      <c r="C497" s="125">
        <v>1.88</v>
      </c>
      <c r="D497" s="125">
        <v>2.02</v>
      </c>
      <c r="E497" s="125">
        <v>2.05</v>
      </c>
      <c r="F497" s="208" t="s">
        <v>14</v>
      </c>
      <c r="G497" s="125">
        <v>2.13</v>
      </c>
      <c r="H497" s="125">
        <v>2.07</v>
      </c>
      <c r="I497" s="125">
        <v>2.19</v>
      </c>
      <c r="J497" s="133">
        <v>2.24</v>
      </c>
      <c r="K497" s="133">
        <v>2.07</v>
      </c>
      <c r="L497" s="92"/>
      <c r="M497" s="95"/>
      <c r="N497" s="91"/>
      <c r="O497" s="91"/>
      <c r="P497" s="91"/>
      <c r="Q497" s="91"/>
      <c r="R497" s="95"/>
      <c r="S497" s="91"/>
      <c r="T497" s="91"/>
      <c r="U497" s="95"/>
      <c r="V497" s="95"/>
      <c r="W497" s="91"/>
    </row>
    <row r="498" spans="1:23" ht="16.5">
      <c r="A498" s="18" t="s">
        <v>157</v>
      </c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99"/>
      <c r="M498" s="91"/>
      <c r="N498" s="91"/>
      <c r="O498" s="91"/>
      <c r="P498" s="91"/>
      <c r="Q498" s="91"/>
      <c r="R498" s="91"/>
      <c r="S498" s="91"/>
      <c r="T498" s="91"/>
      <c r="U498" s="95"/>
      <c r="V498" s="91"/>
      <c r="W498" s="97"/>
    </row>
    <row r="499" spans="1:11" ht="16.5">
      <c r="A499" s="216" t="s">
        <v>168</v>
      </c>
      <c r="B499" s="125">
        <v>7.73</v>
      </c>
      <c r="C499" s="125">
        <v>8.24</v>
      </c>
      <c r="D499" s="208" t="s">
        <v>12</v>
      </c>
      <c r="E499" s="208" t="s">
        <v>13</v>
      </c>
      <c r="F499" s="125">
        <v>9.79</v>
      </c>
      <c r="G499" s="125">
        <v>10.72</v>
      </c>
      <c r="H499" s="208" t="s">
        <v>15</v>
      </c>
      <c r="I499" s="125">
        <v>15</v>
      </c>
      <c r="J499" s="133">
        <v>20.07</v>
      </c>
      <c r="K499" s="133">
        <v>20.71</v>
      </c>
    </row>
    <row r="500" spans="1:11" ht="16.5">
      <c r="A500" s="232" t="s">
        <v>78</v>
      </c>
      <c r="B500" s="133">
        <v>8.37</v>
      </c>
      <c r="C500" s="133">
        <v>8.19</v>
      </c>
      <c r="D500" s="133">
        <v>9.23</v>
      </c>
      <c r="E500" s="133">
        <v>9.28</v>
      </c>
      <c r="F500" s="133">
        <v>9.82</v>
      </c>
      <c r="G500" s="133">
        <v>10.46</v>
      </c>
      <c r="H500" s="133">
        <v>12.31</v>
      </c>
      <c r="I500" s="133">
        <v>15.13</v>
      </c>
      <c r="J500" s="133">
        <v>22.05</v>
      </c>
      <c r="K500" s="133">
        <v>23.08</v>
      </c>
    </row>
    <row r="501" spans="1:11" ht="16.5">
      <c r="A501" s="69" t="s">
        <v>69</v>
      </c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</row>
    <row r="502" spans="1:11" ht="16.5">
      <c r="A502" s="70" t="s">
        <v>58</v>
      </c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</row>
    <row r="503" spans="1:11" ht="16.5">
      <c r="A503" s="216" t="s">
        <v>169</v>
      </c>
      <c r="B503" s="208">
        <v>2.2</v>
      </c>
      <c r="C503" s="125">
        <v>2.83</v>
      </c>
      <c r="D503" s="125">
        <v>2.91</v>
      </c>
      <c r="E503" s="125">
        <v>2.93</v>
      </c>
      <c r="F503" s="208">
        <v>3.31</v>
      </c>
      <c r="G503" s="125">
        <v>3.49</v>
      </c>
      <c r="H503" s="125">
        <v>3.79</v>
      </c>
      <c r="I503" s="125">
        <v>3.78</v>
      </c>
      <c r="J503" s="133">
        <v>4.28</v>
      </c>
      <c r="K503" s="133">
        <v>3.76</v>
      </c>
    </row>
    <row r="504" spans="1:11" ht="16.5">
      <c r="A504" s="216" t="s">
        <v>85</v>
      </c>
      <c r="B504" s="125">
        <v>1.23</v>
      </c>
      <c r="C504" s="125">
        <v>1.63</v>
      </c>
      <c r="D504" s="125">
        <v>1.65</v>
      </c>
      <c r="E504" s="125">
        <v>1.87</v>
      </c>
      <c r="F504" s="125">
        <v>1.95</v>
      </c>
      <c r="G504" s="125">
        <v>2.25</v>
      </c>
      <c r="H504" s="125">
        <v>2.19</v>
      </c>
      <c r="I504" s="125">
        <v>2.64</v>
      </c>
      <c r="J504" s="133">
        <v>4</v>
      </c>
      <c r="K504" s="133">
        <v>3.89</v>
      </c>
    </row>
    <row r="505" spans="1:11" ht="16.5">
      <c r="A505" s="217" t="s">
        <v>86</v>
      </c>
      <c r="B505" s="210">
        <v>3.25</v>
      </c>
      <c r="C505" s="126">
        <v>3.66</v>
      </c>
      <c r="D505" s="126">
        <v>3.91</v>
      </c>
      <c r="E505" s="126">
        <v>4.08</v>
      </c>
      <c r="F505" s="210">
        <v>4.4</v>
      </c>
      <c r="G505" s="126">
        <v>4.44</v>
      </c>
      <c r="H505" s="210">
        <v>4.46</v>
      </c>
      <c r="I505" s="126">
        <v>4.32</v>
      </c>
      <c r="J505" s="126">
        <v>4.81</v>
      </c>
      <c r="K505" s="126">
        <v>4.79</v>
      </c>
    </row>
    <row r="506" spans="1:9" ht="16.5">
      <c r="A506" s="13"/>
      <c r="F506" s="17"/>
      <c r="G506" s="17"/>
      <c r="H506" s="17"/>
      <c r="I506" s="71"/>
    </row>
    <row r="507" spans="1:9" ht="16.5">
      <c r="A507" s="13"/>
      <c r="H507" s="17"/>
      <c r="I507" s="71"/>
    </row>
    <row r="508" s="250" customFormat="1" ht="15" customHeight="1">
      <c r="A508" s="249" t="s">
        <v>314</v>
      </c>
    </row>
    <row r="509" spans="1:7" ht="33">
      <c r="A509" s="10"/>
      <c r="B509" s="258" t="s">
        <v>158</v>
      </c>
      <c r="C509" s="258"/>
      <c r="D509" s="258" t="s">
        <v>90</v>
      </c>
      <c r="E509" s="258"/>
      <c r="F509" s="56" t="s">
        <v>91</v>
      </c>
      <c r="G509" s="56" t="s">
        <v>92</v>
      </c>
    </row>
    <row r="510" spans="1:7" ht="16.5">
      <c r="A510" s="28"/>
      <c r="B510" s="211">
        <v>36892</v>
      </c>
      <c r="C510" s="211">
        <v>37257</v>
      </c>
      <c r="D510" s="211">
        <v>36892</v>
      </c>
      <c r="E510" s="211">
        <v>37257</v>
      </c>
      <c r="F510" s="211">
        <v>37257</v>
      </c>
      <c r="G510" s="211">
        <v>37257</v>
      </c>
    </row>
    <row r="511" spans="1:7" ht="16.5">
      <c r="A511" s="10" t="s">
        <v>93</v>
      </c>
      <c r="B511" s="133"/>
      <c r="C511" s="133"/>
      <c r="D511" s="133"/>
      <c r="E511" s="133"/>
      <c r="F511" s="133"/>
      <c r="G511" s="133"/>
    </row>
    <row r="512" spans="1:9" ht="16.5">
      <c r="A512" s="216" t="s">
        <v>94</v>
      </c>
      <c r="B512" s="125">
        <v>140.7499237060547</v>
      </c>
      <c r="C512" s="133">
        <v>144.03335571289062</v>
      </c>
      <c r="D512" s="125">
        <v>123.29928588867188</v>
      </c>
      <c r="E512" s="212">
        <v>144.83094787597656</v>
      </c>
      <c r="F512" s="130">
        <v>10</v>
      </c>
      <c r="G512" s="130">
        <v>200</v>
      </c>
      <c r="H512" s="17"/>
      <c r="I512" s="71"/>
    </row>
    <row r="513" spans="1:9" ht="16.5">
      <c r="A513" s="216" t="s">
        <v>95</v>
      </c>
      <c r="B513" s="125">
        <v>156.23365783691406</v>
      </c>
      <c r="C513" s="125">
        <v>158.66676330566406</v>
      </c>
      <c r="D513" s="125">
        <v>160.7935333251953</v>
      </c>
      <c r="E513" s="208">
        <v>148.52577209472656</v>
      </c>
      <c r="F513" s="213">
        <v>45</v>
      </c>
      <c r="G513" s="130">
        <v>200</v>
      </c>
      <c r="H513" s="17"/>
      <c r="I513" s="71"/>
    </row>
    <row r="514" spans="1:9" ht="16.5">
      <c r="A514" s="10" t="s">
        <v>17</v>
      </c>
      <c r="B514" s="133"/>
      <c r="C514" s="133"/>
      <c r="D514" s="133"/>
      <c r="E514" s="133"/>
      <c r="F514" s="130"/>
      <c r="G514" s="130"/>
      <c r="H514" s="17"/>
      <c r="I514" s="71"/>
    </row>
    <row r="515" spans="1:9" ht="16.5">
      <c r="A515" s="72" t="s">
        <v>313</v>
      </c>
      <c r="B515" s="133"/>
      <c r="C515" s="133"/>
      <c r="D515" s="133"/>
      <c r="E515" s="133"/>
      <c r="F515" s="130"/>
      <c r="G515" s="130"/>
      <c r="H515" s="17"/>
      <c r="I515" s="71"/>
    </row>
    <row r="516" spans="1:9" ht="16.5">
      <c r="A516" s="216" t="s">
        <v>96</v>
      </c>
      <c r="B516" s="125">
        <v>103.81764221191406</v>
      </c>
      <c r="C516" s="133">
        <v>102.65631866455078</v>
      </c>
      <c r="D516" s="125">
        <v>53.10210037231445</v>
      </c>
      <c r="E516" s="212">
        <v>52.46150588989258</v>
      </c>
      <c r="F516" s="130">
        <v>25</v>
      </c>
      <c r="G516" s="130">
        <v>60</v>
      </c>
      <c r="H516" s="17"/>
      <c r="I516" s="71"/>
    </row>
    <row r="517" spans="1:9" ht="16.5">
      <c r="A517" s="216" t="s">
        <v>95</v>
      </c>
      <c r="B517" s="125">
        <v>113.13014221191406</v>
      </c>
      <c r="C517" s="125">
        <v>113.66830444335938</v>
      </c>
      <c r="D517" s="125">
        <v>54.42530822753906</v>
      </c>
      <c r="E517" s="125">
        <v>54.10621643066406</v>
      </c>
      <c r="F517" s="213">
        <v>35</v>
      </c>
      <c r="G517" s="130">
        <v>80</v>
      </c>
      <c r="H517" s="17"/>
      <c r="I517" s="71"/>
    </row>
    <row r="518" spans="1:7" ht="16.5">
      <c r="A518" s="68" t="s">
        <v>97</v>
      </c>
      <c r="B518" s="133"/>
      <c r="C518" s="133"/>
      <c r="D518" s="133"/>
      <c r="E518" s="133"/>
      <c r="F518" s="130"/>
      <c r="G518" s="130"/>
    </row>
    <row r="519" spans="1:7" ht="16.5">
      <c r="A519" s="216" t="s">
        <v>98</v>
      </c>
      <c r="B519" s="125">
        <v>255.74681091308594</v>
      </c>
      <c r="C519" s="133">
        <v>226.17625427246094</v>
      </c>
      <c r="D519" s="125">
        <v>288.2699890136719</v>
      </c>
      <c r="E519" s="212">
        <v>288.289306640625</v>
      </c>
      <c r="F519" s="130">
        <v>40</v>
      </c>
      <c r="G519" s="130">
        <v>425</v>
      </c>
    </row>
    <row r="520" spans="1:7" ht="16.5">
      <c r="A520" s="216" t="s">
        <v>99</v>
      </c>
      <c r="B520" s="125">
        <v>379.1739807128906</v>
      </c>
      <c r="C520" s="133">
        <v>356.5711364746094</v>
      </c>
      <c r="D520" s="125">
        <v>313.64398193359375</v>
      </c>
      <c r="E520" s="212">
        <v>313.020751953125</v>
      </c>
      <c r="F520" s="130">
        <v>40</v>
      </c>
      <c r="G520" s="130">
        <v>540</v>
      </c>
    </row>
    <row r="521" spans="1:7" ht="16.5">
      <c r="A521" s="217" t="s">
        <v>100</v>
      </c>
      <c r="B521" s="126">
        <v>442.9951477050781</v>
      </c>
      <c r="C521" s="126">
        <v>430.65447998046875</v>
      </c>
      <c r="D521" s="126">
        <v>370.6615295410156</v>
      </c>
      <c r="E521" s="210">
        <v>384.8699951171875</v>
      </c>
      <c r="F521" s="134">
        <v>40</v>
      </c>
      <c r="G521" s="134">
        <v>1655</v>
      </c>
    </row>
    <row r="524" ht="16.5">
      <c r="A524" s="90"/>
    </row>
    <row r="525" ht="16.5">
      <c r="A525" s="92"/>
    </row>
    <row r="526" ht="16.5">
      <c r="A526" s="92"/>
    </row>
    <row r="527" ht="16.5">
      <c r="A527" s="90"/>
    </row>
    <row r="528" ht="16.5">
      <c r="A528" s="96"/>
    </row>
    <row r="529" ht="16.5">
      <c r="A529" s="92"/>
    </row>
    <row r="530" ht="16.5">
      <c r="A530" s="92"/>
    </row>
    <row r="531" ht="16.5">
      <c r="A531" s="92"/>
    </row>
    <row r="532" ht="16.5">
      <c r="A532" s="92"/>
    </row>
    <row r="533" ht="16.5">
      <c r="A533" s="92"/>
    </row>
    <row r="534" ht="16.5">
      <c r="A534" s="2"/>
    </row>
  </sheetData>
  <mergeCells count="40">
    <mergeCell ref="A101:D101"/>
    <mergeCell ref="B509:C509"/>
    <mergeCell ref="D509:E509"/>
    <mergeCell ref="A141:K141"/>
    <mergeCell ref="A156:K156"/>
    <mergeCell ref="A171:K171"/>
    <mergeCell ref="A109:D109"/>
    <mergeCell ref="B119:C119"/>
    <mergeCell ref="A118:C118"/>
    <mergeCell ref="D119:E119"/>
    <mergeCell ref="A54:G54"/>
    <mergeCell ref="A76:G76"/>
    <mergeCell ref="A89:D89"/>
    <mergeCell ref="A74:C74"/>
    <mergeCell ref="A3:G3"/>
    <mergeCell ref="A13:H13"/>
    <mergeCell ref="A31:G31"/>
    <mergeCell ref="A29:E29"/>
    <mergeCell ref="A183:IV183"/>
    <mergeCell ref="A198:IV198"/>
    <mergeCell ref="A127:IV127"/>
    <mergeCell ref="A213:IV213"/>
    <mergeCell ref="A134:K134"/>
    <mergeCell ref="A240:IV240"/>
    <mergeCell ref="A267:IV267"/>
    <mergeCell ref="A279:IV279"/>
    <mergeCell ref="A291:IV291"/>
    <mergeCell ref="A327:IV327"/>
    <mergeCell ref="A338:IV338"/>
    <mergeCell ref="A349:IV349"/>
    <mergeCell ref="A361:IV361"/>
    <mergeCell ref="A373:IV373"/>
    <mergeCell ref="A381:IV381"/>
    <mergeCell ref="A387:IV387"/>
    <mergeCell ref="A404:IV404"/>
    <mergeCell ref="A508:IV508"/>
    <mergeCell ref="A426:IV426"/>
    <mergeCell ref="A447:IV447"/>
    <mergeCell ref="A460:IV460"/>
    <mergeCell ref="A473:IV473"/>
  </mergeCells>
  <printOptions horizontalCentered="1"/>
  <pageMargins left="0.38" right="0.3937007874015748" top="0.984251968503937" bottom="0.984251968503937" header="0.5118110236220472" footer="0.5118110236220472"/>
  <pageSetup horizontalDpi="600" verticalDpi="600" orientation="portrait" paperSize="9" scale="54" r:id="rId1"/>
  <rowBreaks count="9" manualBreakCount="9">
    <brk id="73" max="10" man="1"/>
    <brk id="133" max="10" man="1"/>
    <brk id="182" max="10" man="1"/>
    <brk id="237" max="10" man="1"/>
    <brk id="290" max="10" man="1"/>
    <brk id="348" max="10" man="1"/>
    <brk id="403" max="10" man="1"/>
    <brk id="470" max="10" man="1"/>
    <brk id="523" max="11" man="1"/>
  </rowBreaks>
  <colBreaks count="1" manualBreakCount="1">
    <brk id="12" max="8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FNH</dc:title>
  <dc:subject/>
  <dc:creator>Norges Bank</dc:creator>
  <cp:keywords/>
  <dc:description/>
  <cp:lastModifiedBy>nbafr2</cp:lastModifiedBy>
  <cp:lastPrinted>2002-06-28T13:49:55Z</cp:lastPrinted>
  <dcterms:created xsi:type="dcterms:W3CDTF">2000-11-24T09:22:53Z</dcterms:created>
  <dcterms:modified xsi:type="dcterms:W3CDTF">2002-07-03T06:27:16Z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-466087869</vt:i4>
  </property>
  <property fmtid="{D5CDD505-2E9C-101B-9397-08002B2CF9AE}" pid="3" name="_EmailSubject">
    <vt:lpwstr>Tabellene</vt:lpwstr>
  </property>
  <property fmtid="{D5CDD505-2E9C-101B-9397-08002B2CF9AE}" pid="4" name="_AuthorEmail">
    <vt:lpwstr>Grete.Owre@Norges-Bank.no</vt:lpwstr>
  </property>
  <property fmtid="{D5CDD505-2E9C-101B-9397-08002B2CF9AE}" pid="5" name="_AuthorEmailDisplayName">
    <vt:lpwstr>Øwre, Grete</vt:lpwstr>
  </property>
  <property fmtid="{D5CDD505-2E9C-101B-9397-08002B2CF9AE}" pid="6" name="_PreviousAdHocReviewCycleID">
    <vt:i4>-2042803773</vt:i4>
  </property>
  <property fmtid="{D5CDD505-2E9C-101B-9397-08002B2CF9AE}" pid="7" name="_ReviewingToolsShownOnce">
    <vt:lpwstr/>
  </property>
</Properties>
</file>